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ocuments\Excel\Argo_DWM1001\Argo_Battery_Lifetime_Estimator\WIP\Protected_Worksheet\"/>
    </mc:Choice>
  </mc:AlternateContent>
  <bookViews>
    <workbookView xWindow="0" yWindow="0" windowWidth="19200" windowHeight="6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1" l="1"/>
  <c r="M142" i="1" l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K75" i="1"/>
  <c r="K131" i="1" s="1"/>
  <c r="M96" i="1"/>
  <c r="M116" i="1"/>
  <c r="M117" i="1"/>
  <c r="K119" i="1"/>
  <c r="M126" i="1"/>
  <c r="M127" i="1" s="1"/>
  <c r="M128" i="1" s="1"/>
  <c r="I132" i="1"/>
  <c r="K132" i="1"/>
  <c r="M52" i="1"/>
  <c r="M53" i="1"/>
  <c r="M54" i="1"/>
  <c r="M55" i="1"/>
  <c r="M56" i="1"/>
  <c r="M57" i="1"/>
  <c r="M58" i="1"/>
  <c r="M59" i="1"/>
  <c r="M132" i="1" l="1"/>
  <c r="M119" i="1"/>
  <c r="M121" i="1" s="1"/>
  <c r="K22" i="1" s="1"/>
  <c r="M75" i="1"/>
  <c r="M77" i="1" s="1"/>
  <c r="I131" i="1" s="1"/>
  <c r="M131" i="1" s="1"/>
  <c r="K133" i="1"/>
  <c r="M133" i="1" s="1"/>
  <c r="M135" i="1" l="1"/>
  <c r="K135" i="1"/>
  <c r="M137" i="1" l="1"/>
  <c r="M144" i="1" l="1"/>
  <c r="K20" i="1" s="1"/>
  <c r="M26" i="1" s="1"/>
  <c r="M28" i="1" l="1"/>
  <c r="M29" i="1" s="1"/>
</calcChain>
</file>

<file path=xl/sharedStrings.xml><?xml version="1.0" encoding="utf-8"?>
<sst xmlns="http://schemas.openxmlformats.org/spreadsheetml/2006/main" count="83" uniqueCount="47">
  <si>
    <t>DWM1001 Battery Lifetime Estimator</t>
  </si>
  <si>
    <t>mAh</t>
  </si>
  <si>
    <t>Ranging Rate:</t>
  </si>
  <si>
    <t>Hz</t>
  </si>
  <si>
    <t>Time Spent Ranging Each Day:</t>
  </si>
  <si>
    <t>h</t>
  </si>
  <si>
    <t>Average Current:</t>
  </si>
  <si>
    <t>Battery Capacity:</t>
  </si>
  <si>
    <t>mA</t>
  </si>
  <si>
    <t>Average Current from Accelerometer</t>
  </si>
  <si>
    <t>Average Current - Total</t>
  </si>
  <si>
    <t>Average Current from Segger</t>
  </si>
  <si>
    <t>From UWB Two-Way Ranging</t>
  </si>
  <si>
    <t>Average Current</t>
  </si>
  <si>
    <t>Battery Lifetime:</t>
  </si>
  <si>
    <t>days</t>
  </si>
  <si>
    <t>UWB Two-Way Ranging</t>
  </si>
  <si>
    <t>Calculations</t>
  </si>
  <si>
    <t>Current (mA)</t>
  </si>
  <si>
    <t>Time (ms)</t>
  </si>
  <si>
    <t>Capacity (mAms)</t>
  </si>
  <si>
    <t>Crystal Startup</t>
  </si>
  <si>
    <t>Idle</t>
  </si>
  <si>
    <t>Tx_Group_Poll</t>
  </si>
  <si>
    <t>Rx_Anchor1_Response</t>
  </si>
  <si>
    <t>Rx_Anchor2_Response</t>
  </si>
  <si>
    <t>Rx_Anchor3_Response</t>
  </si>
  <si>
    <t>Rx_Anchor4_Response</t>
  </si>
  <si>
    <t>Tx_Final</t>
  </si>
  <si>
    <t>Average</t>
  </si>
  <si>
    <t>Sleep</t>
  </si>
  <si>
    <t>Sleep Hump</t>
  </si>
  <si>
    <t>Background Sleep</t>
  </si>
  <si>
    <t>Accelerometer Current</t>
  </si>
  <si>
    <t>Accelerometer Active</t>
  </si>
  <si>
    <t>Accelerometer Inactive</t>
  </si>
  <si>
    <t>Ranging Rate</t>
  </si>
  <si>
    <t>Ranging Interval</t>
  </si>
  <si>
    <t>s</t>
  </si>
  <si>
    <t>ms</t>
  </si>
  <si>
    <t>Average - 1 ms</t>
  </si>
  <si>
    <t>Scale by Number of Hours Ranging per Day</t>
  </si>
  <si>
    <t>Daily Average:</t>
  </si>
  <si>
    <t>Average Power Efficiency of Regulator external to DWM1001:</t>
  </si>
  <si>
    <t>Effective Battery Capacity</t>
  </si>
  <si>
    <t>%</t>
  </si>
  <si>
    <t>System Diagram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</si>
</sst>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2F7FC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2" borderId="0" xfId="0" applyFill="1" applyBorder="1"/>
    <xf numFmtId="0" fontId="1" fillId="3" borderId="0" xfId="0" applyFont="1" applyFill="1" applyBorder="1"/>
    <xf numFmtId="0" fontId="0" fillId="3" borderId="0" xfId="0" applyFill="1" applyBorder="1"/>
    <xf numFmtId="0" fontId="0" fillId="4" borderId="5" xfId="0" applyFill="1" applyBorder="1"/>
    <xf numFmtId="0" fontId="0" fillId="4" borderId="0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4" fillId="4" borderId="0" xfId="0" applyFont="1" applyFill="1" applyBorder="1"/>
    <xf numFmtId="0" fontId="6" fillId="4" borderId="0" xfId="0" applyFont="1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3" fillId="5" borderId="0" xfId="0" applyFont="1" applyFill="1" applyBorder="1"/>
    <xf numFmtId="0" fontId="0" fillId="5" borderId="0" xfId="0" applyFill="1" applyBorder="1"/>
    <xf numFmtId="0" fontId="0" fillId="5" borderId="6" xfId="0" applyFill="1" applyBorder="1"/>
    <xf numFmtId="0" fontId="7" fillId="4" borderId="0" xfId="0" applyFont="1" applyFill="1" applyBorder="1"/>
    <xf numFmtId="0" fontId="2" fillId="5" borderId="0" xfId="0" applyFont="1" applyFill="1" applyBorder="1"/>
    <xf numFmtId="0" fontId="0" fillId="4" borderId="0" xfId="0" applyFont="1" applyFill="1" applyBorder="1"/>
    <xf numFmtId="0" fontId="4" fillId="4" borderId="12" xfId="0" applyFont="1" applyFill="1" applyBorder="1"/>
    <xf numFmtId="0" fontId="6" fillId="4" borderId="12" xfId="0" applyFont="1" applyFill="1" applyBorder="1"/>
    <xf numFmtId="0" fontId="0" fillId="4" borderId="12" xfId="0" applyFill="1" applyBorder="1"/>
    <xf numFmtId="0" fontId="0" fillId="4" borderId="11" xfId="0" applyFill="1" applyBorder="1"/>
    <xf numFmtId="2" fontId="0" fillId="4" borderId="0" xfId="0" applyNumberFormat="1" applyFill="1" applyBorder="1"/>
    <xf numFmtId="2" fontId="5" fillId="4" borderId="0" xfId="0" applyNumberFormat="1" applyFont="1" applyFill="1" applyBorder="1"/>
    <xf numFmtId="2" fontId="5" fillId="2" borderId="1" xfId="0" applyNumberFormat="1" applyFont="1" applyFill="1" applyBorder="1"/>
    <xf numFmtId="2" fontId="0" fillId="4" borderId="12" xfId="0" applyNumberFormat="1" applyFill="1" applyBorder="1"/>
    <xf numFmtId="0" fontId="0" fillId="6" borderId="17" xfId="0" applyFill="1" applyBorder="1"/>
    <xf numFmtId="0" fontId="0" fillId="6" borderId="0" xfId="0" applyFill="1" applyBorder="1"/>
    <xf numFmtId="0" fontId="0" fillId="6" borderId="18" xfId="0" applyFill="1" applyBorder="1"/>
    <xf numFmtId="0" fontId="0" fillId="6" borderId="12" xfId="0" applyFill="1" applyBorder="1"/>
    <xf numFmtId="0" fontId="0" fillId="6" borderId="19" xfId="0" applyFill="1" applyBorder="1"/>
    <xf numFmtId="0" fontId="0" fillId="6" borderId="20" xfId="0" applyFill="1" applyBorder="1"/>
    <xf numFmtId="0" fontId="0" fillId="6" borderId="21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7" borderId="12" xfId="0" applyFill="1" applyBorder="1"/>
    <xf numFmtId="0" fontId="0" fillId="7" borderId="12" xfId="0" applyFill="1" applyBorder="1" applyAlignment="1">
      <alignment horizontal="left"/>
    </xf>
    <xf numFmtId="0" fontId="0" fillId="7" borderId="0" xfId="0" applyFill="1" applyBorder="1"/>
    <xf numFmtId="0" fontId="0" fillId="7" borderId="13" xfId="0" applyFill="1" applyBorder="1"/>
    <xf numFmtId="2" fontId="0" fillId="7" borderId="0" xfId="0" applyNumberFormat="1" applyFill="1" applyBorder="1"/>
    <xf numFmtId="0" fontId="0" fillId="7" borderId="10" xfId="0" applyFill="1" applyBorder="1"/>
    <xf numFmtId="2" fontId="0" fillId="2" borderId="0" xfId="0" applyNumberFormat="1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7FC"/>
      <color rgb="FFFDFD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45982</xdr:colOff>
      <xdr:row>3</xdr:row>
      <xdr:rowOff>0</xdr:rowOff>
    </xdr:from>
    <xdr:to>
      <xdr:col>14</xdr:col>
      <xdr:colOff>0</xdr:colOff>
      <xdr:row>3</xdr:row>
      <xdr:rowOff>0</xdr:rowOff>
    </xdr:to>
    <xdr:cxnSp macro="">
      <xdr:nvCxnSpPr>
        <xdr:cNvPr id="3" name="Straight Connector 2"/>
        <xdr:cNvCxnSpPr/>
      </xdr:nvCxnSpPr>
      <xdr:spPr>
        <a:xfrm>
          <a:off x="874243" y="844826"/>
          <a:ext cx="6513844" cy="0"/>
        </a:xfrm>
        <a:prstGeom prst="line">
          <a:avLst/>
        </a:prstGeom>
        <a:ln w="127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177040</xdr:colOff>
      <xdr:row>37</xdr:row>
      <xdr:rowOff>78827</xdr:rowOff>
    </xdr:from>
    <xdr:to>
      <xdr:col>13</xdr:col>
      <xdr:colOff>173935</xdr:colOff>
      <xdr:row>48</xdr:row>
      <xdr:rowOff>86951</xdr:rowOff>
    </xdr:to>
    <xdr:grpSp>
      <xdr:nvGrpSpPr>
        <xdr:cNvPr id="104" name="Group 103"/>
        <xdr:cNvGrpSpPr/>
      </xdr:nvGrpSpPr>
      <xdr:grpSpPr>
        <a:xfrm>
          <a:off x="789953" y="6746327"/>
          <a:ext cx="6159156" cy="2103624"/>
          <a:chOff x="789953" y="5884936"/>
          <a:chExt cx="6539264" cy="2233448"/>
        </a:xfrm>
      </xdr:grpSpPr>
      <xdr:sp macro="" textlink="">
        <xdr:nvSpPr>
          <xdr:cNvPr id="57" name="Rectangle 56"/>
          <xdr:cNvSpPr/>
        </xdr:nvSpPr>
        <xdr:spPr>
          <a:xfrm>
            <a:off x="926795" y="5884936"/>
            <a:ext cx="6399087" cy="2233448"/>
          </a:xfrm>
          <a:prstGeom prst="rect">
            <a:avLst/>
          </a:prstGeom>
          <a:solidFill>
            <a:srgbClr val="F2F7FC"/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grpSp>
        <xdr:nvGrpSpPr>
          <xdr:cNvPr id="103" name="Group 102"/>
          <xdr:cNvGrpSpPr/>
        </xdr:nvGrpSpPr>
        <xdr:grpSpPr>
          <a:xfrm>
            <a:off x="789953" y="5990039"/>
            <a:ext cx="6539264" cy="2080683"/>
            <a:chOff x="789953" y="5990039"/>
            <a:chExt cx="6539264" cy="2080683"/>
          </a:xfrm>
        </xdr:grpSpPr>
        <xdr:grpSp>
          <xdr:nvGrpSpPr>
            <xdr:cNvPr id="5" name="Group 4"/>
            <xdr:cNvGrpSpPr/>
          </xdr:nvGrpSpPr>
          <xdr:grpSpPr>
            <a:xfrm>
              <a:off x="1258957" y="6259743"/>
              <a:ext cx="5852905" cy="1451366"/>
              <a:chOff x="4796842" y="8477553"/>
              <a:chExt cx="5163095" cy="1254630"/>
            </a:xfrm>
          </xdr:grpSpPr>
          <xdr:sp macro="" textlink="">
            <xdr:nvSpPr>
              <xdr:cNvPr id="6" name="Rectangle 5"/>
              <xdr:cNvSpPr/>
            </xdr:nvSpPr>
            <xdr:spPr>
              <a:xfrm>
                <a:off x="4796842" y="9639139"/>
                <a:ext cx="1151484" cy="92927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7" name="Rectangle 6"/>
              <xdr:cNvSpPr/>
            </xdr:nvSpPr>
            <xdr:spPr>
              <a:xfrm>
                <a:off x="5948326" y="9560153"/>
                <a:ext cx="835533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8" name="Rectangle 7"/>
              <xdr:cNvSpPr/>
            </xdr:nvSpPr>
            <xdr:spPr>
              <a:xfrm>
                <a:off x="6783860" y="8816737"/>
                <a:ext cx="134743" cy="915330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9" name="Rectangle 8"/>
              <xdr:cNvSpPr/>
            </xdr:nvSpPr>
            <xdr:spPr>
              <a:xfrm>
                <a:off x="6918488" y="9560153"/>
                <a:ext cx="18120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0" name="Rectangle 9"/>
              <xdr:cNvSpPr/>
            </xdr:nvSpPr>
            <xdr:spPr>
              <a:xfrm>
                <a:off x="7099813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1" name="Rectangle 10"/>
              <xdr:cNvSpPr/>
            </xdr:nvSpPr>
            <xdr:spPr>
              <a:xfrm>
                <a:off x="7225262" y="9560153"/>
                <a:ext cx="179701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2" name="Rectangle 11"/>
              <xdr:cNvSpPr/>
            </xdr:nvSpPr>
            <xdr:spPr>
              <a:xfrm>
                <a:off x="7406068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3" name="Rectangle 12"/>
              <xdr:cNvSpPr/>
            </xdr:nvSpPr>
            <xdr:spPr>
              <a:xfrm>
                <a:off x="7531518" y="9560153"/>
                <a:ext cx="17697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4" name="Rectangle 13"/>
              <xdr:cNvSpPr/>
            </xdr:nvSpPr>
            <xdr:spPr>
              <a:xfrm>
                <a:off x="7708080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5" name="Rectangle 14"/>
              <xdr:cNvSpPr/>
            </xdr:nvSpPr>
            <xdr:spPr>
              <a:xfrm>
                <a:off x="7833787" y="9560153"/>
                <a:ext cx="173393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6" name="Rectangle 15"/>
              <xdr:cNvSpPr/>
            </xdr:nvSpPr>
            <xdr:spPr>
              <a:xfrm>
                <a:off x="8009688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7" name="Rectangle 16"/>
              <xdr:cNvSpPr/>
            </xdr:nvSpPr>
            <xdr:spPr>
              <a:xfrm>
                <a:off x="8134558" y="9560153"/>
                <a:ext cx="186433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8" name="Rectangle 17"/>
              <xdr:cNvSpPr/>
            </xdr:nvSpPr>
            <xdr:spPr>
              <a:xfrm>
                <a:off x="8320991" y="8816737"/>
                <a:ext cx="134743" cy="915330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19" name="Rectangle 18"/>
              <xdr:cNvSpPr/>
            </xdr:nvSpPr>
            <xdr:spPr>
              <a:xfrm>
                <a:off x="8456027" y="9560153"/>
                <a:ext cx="18428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0" name="Rectangle 19"/>
              <xdr:cNvSpPr/>
            </xdr:nvSpPr>
            <xdr:spPr>
              <a:xfrm>
                <a:off x="8641187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1" name="Rectangle 20"/>
              <xdr:cNvSpPr/>
            </xdr:nvSpPr>
            <xdr:spPr>
              <a:xfrm>
                <a:off x="8766636" y="9560153"/>
                <a:ext cx="17609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2" name="Rectangle 21"/>
              <xdr:cNvSpPr/>
            </xdr:nvSpPr>
            <xdr:spPr>
              <a:xfrm>
                <a:off x="8943199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3" name="Rectangle 22"/>
              <xdr:cNvSpPr/>
            </xdr:nvSpPr>
            <xdr:spPr>
              <a:xfrm>
                <a:off x="9068648" y="9560153"/>
                <a:ext cx="17981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4" name="Rectangle 23"/>
              <xdr:cNvSpPr/>
            </xdr:nvSpPr>
            <xdr:spPr>
              <a:xfrm>
                <a:off x="9249453" y="8477553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5" name="Rectangle 24"/>
              <xdr:cNvSpPr/>
            </xdr:nvSpPr>
            <xdr:spPr>
              <a:xfrm>
                <a:off x="9374671" y="9560153"/>
                <a:ext cx="176792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6" name="Rectangle 25"/>
              <xdr:cNvSpPr/>
            </xdr:nvSpPr>
            <xdr:spPr>
              <a:xfrm>
                <a:off x="9551466" y="8477669"/>
                <a:ext cx="125450" cy="1254513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  <xdr:sp macro="" textlink="">
            <xdr:nvSpPr>
              <xdr:cNvPr id="27" name="Rectangle 26"/>
              <xdr:cNvSpPr/>
            </xdr:nvSpPr>
            <xdr:spPr>
              <a:xfrm>
                <a:off x="9677090" y="9560269"/>
                <a:ext cx="282847" cy="171914"/>
              </a:xfrm>
              <a:prstGeom prst="rect">
                <a:avLst/>
              </a:prstGeom>
              <a:noFill/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IE" sz="1100"/>
              </a:p>
            </xdr:txBody>
          </xdr:sp>
        </xdr:grpSp>
        <xdr:cxnSp macro="">
          <xdr:nvCxnSpPr>
            <xdr:cNvPr id="29" name="Straight Connector 28"/>
            <xdr:cNvCxnSpPr/>
          </xdr:nvCxnSpPr>
          <xdr:spPr>
            <a:xfrm flipV="1">
              <a:off x="1260384" y="6193678"/>
              <a:ext cx="0" cy="1517431"/>
            </a:xfrm>
            <a:prstGeom prst="line">
              <a:avLst/>
            </a:prstGeom>
            <a:ln w="19050">
              <a:solidFill>
                <a:schemeClr val="tx1">
                  <a:lumMod val="50000"/>
                  <a:lumOff val="50000"/>
                </a:schemeClr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0" name="Straight Connector 29"/>
            <xdr:cNvCxnSpPr/>
          </xdr:nvCxnSpPr>
          <xdr:spPr>
            <a:xfrm flipV="1">
              <a:off x="1260384" y="7711109"/>
              <a:ext cx="5846094" cy="2"/>
            </a:xfrm>
            <a:prstGeom prst="line">
              <a:avLst/>
            </a:prstGeom>
            <a:ln w="19050">
              <a:solidFill>
                <a:schemeClr val="tx1">
                  <a:lumMod val="50000"/>
                  <a:lumOff val="50000"/>
                </a:schemeClr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3" name="TextBox 32"/>
            <xdr:cNvSpPr txBox="1"/>
          </xdr:nvSpPr>
          <xdr:spPr>
            <a:xfrm>
              <a:off x="1666233" y="7803075"/>
              <a:ext cx="57846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1.8 ms</a:t>
              </a:r>
            </a:p>
          </xdr:txBody>
        </xdr:sp>
        <xdr:sp macro="" textlink="">
          <xdr:nvSpPr>
            <xdr:cNvPr id="34" name="TextBox 33"/>
            <xdr:cNvSpPr txBox="1"/>
          </xdr:nvSpPr>
          <xdr:spPr>
            <a:xfrm>
              <a:off x="2781986" y="7803075"/>
              <a:ext cx="57846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1.5 ms</a:t>
              </a:r>
            </a:p>
          </xdr:txBody>
        </xdr:sp>
        <xdr:sp macro="" textlink="">
          <xdr:nvSpPr>
            <xdr:cNvPr id="35" name="TextBox 34"/>
            <xdr:cNvSpPr txBox="1"/>
          </xdr:nvSpPr>
          <xdr:spPr>
            <a:xfrm>
              <a:off x="3240203" y="7805679"/>
              <a:ext cx="57846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0.2 ms</a:t>
              </a:r>
            </a:p>
          </xdr:txBody>
        </xdr:sp>
        <xdr:sp macro="" textlink="">
          <xdr:nvSpPr>
            <xdr:cNvPr id="36" name="TextBox 35"/>
            <xdr:cNvSpPr txBox="1"/>
          </xdr:nvSpPr>
          <xdr:spPr>
            <a:xfrm>
              <a:off x="3662306" y="7805679"/>
              <a:ext cx="57846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0.3 ms</a:t>
              </a:r>
            </a:p>
          </xdr:txBody>
        </xdr:sp>
        <xdr:cxnSp macro="">
          <xdr:nvCxnSpPr>
            <xdr:cNvPr id="38" name="Straight Arrow Connector 37"/>
            <xdr:cNvCxnSpPr/>
          </xdr:nvCxnSpPr>
          <xdr:spPr>
            <a:xfrm>
              <a:off x="1265526" y="7783367"/>
              <a:ext cx="1311222" cy="0"/>
            </a:xfrm>
            <a:prstGeom prst="straightConnector1">
              <a:avLst/>
            </a:prstGeom>
            <a:ln>
              <a:solidFill>
                <a:schemeClr val="tx1">
                  <a:lumMod val="50000"/>
                  <a:lumOff val="50000"/>
                </a:schemeClr>
              </a:solidFill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3" name="Straight Arrow Connector 42"/>
            <xdr:cNvCxnSpPr/>
          </xdr:nvCxnSpPr>
          <xdr:spPr>
            <a:xfrm>
              <a:off x="2576749" y="7783367"/>
              <a:ext cx="947930" cy="0"/>
            </a:xfrm>
            <a:prstGeom prst="straightConnector1">
              <a:avLst/>
            </a:prstGeom>
            <a:ln>
              <a:solidFill>
                <a:schemeClr val="tx1">
                  <a:lumMod val="50000"/>
                  <a:lumOff val="50000"/>
                </a:schemeClr>
              </a:solidFill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7" name="Straight Arrow Connector 46"/>
            <xdr:cNvCxnSpPr/>
          </xdr:nvCxnSpPr>
          <xdr:spPr>
            <a:xfrm>
              <a:off x="3524680" y="7783367"/>
              <a:ext cx="192498" cy="0"/>
            </a:xfrm>
            <a:prstGeom prst="straightConnector1">
              <a:avLst/>
            </a:prstGeom>
            <a:ln>
              <a:solidFill>
                <a:schemeClr val="tx1">
                  <a:lumMod val="50000"/>
                  <a:lumOff val="50000"/>
                </a:schemeClr>
              </a:solidFill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9" name="Straight Arrow Connector 48"/>
            <xdr:cNvCxnSpPr/>
          </xdr:nvCxnSpPr>
          <xdr:spPr>
            <a:xfrm>
              <a:off x="3710610" y="7783367"/>
              <a:ext cx="210205" cy="0"/>
            </a:xfrm>
            <a:prstGeom prst="straightConnector1">
              <a:avLst/>
            </a:prstGeom>
            <a:ln>
              <a:solidFill>
                <a:schemeClr val="tx1">
                  <a:lumMod val="50000"/>
                  <a:lumOff val="50000"/>
                </a:schemeClr>
              </a:solidFill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51" name="TextBox 50"/>
            <xdr:cNvSpPr txBox="1"/>
          </xdr:nvSpPr>
          <xdr:spPr>
            <a:xfrm>
              <a:off x="1666233" y="7369523"/>
              <a:ext cx="57846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6 mA</a:t>
              </a:r>
            </a:p>
          </xdr:txBody>
        </xdr:sp>
        <xdr:sp macro="" textlink="">
          <xdr:nvSpPr>
            <xdr:cNvPr id="52" name="TextBox 51"/>
            <xdr:cNvSpPr txBox="1"/>
          </xdr:nvSpPr>
          <xdr:spPr>
            <a:xfrm>
              <a:off x="2655576" y="7264043"/>
              <a:ext cx="87332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13.6 mA</a:t>
              </a:r>
            </a:p>
          </xdr:txBody>
        </xdr:sp>
        <xdr:sp macro="" textlink="">
          <xdr:nvSpPr>
            <xdr:cNvPr id="53" name="TextBox 52"/>
            <xdr:cNvSpPr txBox="1"/>
          </xdr:nvSpPr>
          <xdr:spPr>
            <a:xfrm>
              <a:off x="3098259" y="6380236"/>
              <a:ext cx="87332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87 mA</a:t>
              </a:r>
            </a:p>
          </xdr:txBody>
        </xdr:sp>
        <xdr:sp macro="" textlink="">
          <xdr:nvSpPr>
            <xdr:cNvPr id="54" name="TextBox 53"/>
            <xdr:cNvSpPr txBox="1"/>
          </xdr:nvSpPr>
          <xdr:spPr>
            <a:xfrm>
              <a:off x="3445852" y="5990039"/>
              <a:ext cx="873329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132 mA</a:t>
              </a:r>
            </a:p>
          </xdr:txBody>
        </xdr:sp>
        <xdr:sp macro="" textlink="">
          <xdr:nvSpPr>
            <xdr:cNvPr id="55" name="TextBox 54"/>
            <xdr:cNvSpPr txBox="1"/>
          </xdr:nvSpPr>
          <xdr:spPr>
            <a:xfrm>
              <a:off x="7070456" y="7805679"/>
              <a:ext cx="258761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t</a:t>
              </a:r>
            </a:p>
          </xdr:txBody>
        </xdr:sp>
        <xdr:sp macro="" textlink="">
          <xdr:nvSpPr>
            <xdr:cNvPr id="56" name="TextBox 55"/>
            <xdr:cNvSpPr txBox="1"/>
          </xdr:nvSpPr>
          <xdr:spPr>
            <a:xfrm>
              <a:off x="789953" y="6005783"/>
              <a:ext cx="572187" cy="2650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IE" sz="1100"/>
                <a:t>I</a:t>
              </a:r>
            </a:p>
          </xdr:txBody>
        </xdr:sp>
      </xdr:grpSp>
    </xdr:grpSp>
    <xdr:clientData/>
  </xdr:twoCellAnchor>
  <xdr:twoCellAnchor>
    <xdr:from>
      <xdr:col>1</xdr:col>
      <xdr:colOff>177040</xdr:colOff>
      <xdr:row>81</xdr:row>
      <xdr:rowOff>37413</xdr:rowOff>
    </xdr:from>
    <xdr:to>
      <xdr:col>13</xdr:col>
      <xdr:colOff>331304</xdr:colOff>
      <xdr:row>92</xdr:row>
      <xdr:rowOff>66986</xdr:rowOff>
    </xdr:to>
    <xdr:grpSp>
      <xdr:nvGrpSpPr>
        <xdr:cNvPr id="190" name="Group 189"/>
        <xdr:cNvGrpSpPr/>
      </xdr:nvGrpSpPr>
      <xdr:grpSpPr>
        <a:xfrm>
          <a:off x="789953" y="15086913"/>
          <a:ext cx="6316525" cy="2125073"/>
          <a:chOff x="789953" y="14498848"/>
          <a:chExt cx="6638656" cy="2233448"/>
        </a:xfrm>
      </xdr:grpSpPr>
      <xdr:cxnSp macro="">
        <xdr:nvCxnSpPr>
          <xdr:cNvPr id="61" name="Straight Arrow Connector 60"/>
          <xdr:cNvCxnSpPr/>
        </xdr:nvCxnSpPr>
        <xdr:spPr>
          <a:xfrm>
            <a:off x="1265526" y="16397279"/>
            <a:ext cx="1311222" cy="0"/>
          </a:xfrm>
          <a:prstGeom prst="straightConnector1">
            <a:avLst/>
          </a:prstGeom>
          <a:ln>
            <a:solidFill>
              <a:schemeClr val="tx1">
                <a:lumMod val="50000"/>
                <a:lumOff val="50000"/>
              </a:schemeClr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2" name="TextBox 61"/>
          <xdr:cNvSpPr txBox="1"/>
        </xdr:nvSpPr>
        <xdr:spPr>
          <a:xfrm>
            <a:off x="7070456" y="16419591"/>
            <a:ext cx="358153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t</a:t>
            </a:r>
          </a:p>
        </xdr:txBody>
      </xdr:sp>
      <xdr:sp macro="" textlink="">
        <xdr:nvSpPr>
          <xdr:cNvPr id="63" name="TextBox 62"/>
          <xdr:cNvSpPr txBox="1"/>
        </xdr:nvSpPr>
        <xdr:spPr>
          <a:xfrm>
            <a:off x="789953" y="14619695"/>
            <a:ext cx="572187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I</a:t>
            </a:r>
          </a:p>
        </xdr:txBody>
      </xdr:sp>
      <xdr:sp macro="" textlink="">
        <xdr:nvSpPr>
          <xdr:cNvPr id="64" name="Rectangle 63"/>
          <xdr:cNvSpPr/>
        </xdr:nvSpPr>
        <xdr:spPr>
          <a:xfrm>
            <a:off x="926795" y="14498848"/>
            <a:ext cx="6498479" cy="2233448"/>
          </a:xfrm>
          <a:prstGeom prst="rect">
            <a:avLst/>
          </a:prstGeom>
          <a:solidFill>
            <a:srgbClr val="F2F7FC"/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65" name="Rectangle 64"/>
          <xdr:cNvSpPr/>
        </xdr:nvSpPr>
        <xdr:spPr>
          <a:xfrm>
            <a:off x="1258957" y="16184575"/>
            <a:ext cx="1323797" cy="139698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66" name="Rectangle 65"/>
          <xdr:cNvSpPr/>
        </xdr:nvSpPr>
        <xdr:spPr>
          <a:xfrm>
            <a:off x="2583699" y="16278555"/>
            <a:ext cx="4160743" cy="45719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67" name="TextBox 66"/>
          <xdr:cNvSpPr txBox="1"/>
        </xdr:nvSpPr>
        <xdr:spPr>
          <a:xfrm>
            <a:off x="1668741" y="16399566"/>
            <a:ext cx="576470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23 ms</a:t>
            </a:r>
          </a:p>
        </xdr:txBody>
      </xdr:sp>
      <xdr:sp macro="" textlink="">
        <xdr:nvSpPr>
          <xdr:cNvPr id="68" name="TextBox 67"/>
          <xdr:cNvSpPr txBox="1"/>
        </xdr:nvSpPr>
        <xdr:spPr>
          <a:xfrm>
            <a:off x="1652176" y="15947333"/>
            <a:ext cx="593037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200 uA</a:t>
            </a:r>
          </a:p>
        </xdr:txBody>
      </xdr:sp>
      <xdr:sp macro="" textlink="">
        <xdr:nvSpPr>
          <xdr:cNvPr id="69" name="TextBox 68"/>
          <xdr:cNvSpPr txBox="1"/>
        </xdr:nvSpPr>
        <xdr:spPr>
          <a:xfrm>
            <a:off x="4097052" y="16399566"/>
            <a:ext cx="1058727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(Variable) </a:t>
            </a:r>
          </a:p>
        </xdr:txBody>
      </xdr:sp>
      <xdr:sp macro="" textlink="">
        <xdr:nvSpPr>
          <xdr:cNvPr id="70" name="TextBox 69"/>
          <xdr:cNvSpPr txBox="1"/>
        </xdr:nvSpPr>
        <xdr:spPr>
          <a:xfrm>
            <a:off x="4327932" y="16018093"/>
            <a:ext cx="589724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13 uA</a:t>
            </a:r>
          </a:p>
        </xdr:txBody>
      </xdr:sp>
      <xdr:cxnSp macro="">
        <xdr:nvCxnSpPr>
          <xdr:cNvPr id="59" name="Straight Connector 58"/>
          <xdr:cNvCxnSpPr/>
        </xdr:nvCxnSpPr>
        <xdr:spPr>
          <a:xfrm flipV="1">
            <a:off x="1260384" y="16325021"/>
            <a:ext cx="5945486" cy="2"/>
          </a:xfrm>
          <a:prstGeom prst="line">
            <a:avLst/>
          </a:prstGeom>
          <a:ln w="19050">
            <a:solidFill>
              <a:schemeClr val="tx1">
                <a:lumMod val="50000"/>
                <a:lumOff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8" name="Straight Connector 57"/>
          <xdr:cNvCxnSpPr/>
        </xdr:nvCxnSpPr>
        <xdr:spPr>
          <a:xfrm flipV="1">
            <a:off x="1260384" y="14807590"/>
            <a:ext cx="0" cy="1517431"/>
          </a:xfrm>
          <a:prstGeom prst="line">
            <a:avLst/>
          </a:prstGeom>
          <a:ln w="19050">
            <a:solidFill>
              <a:schemeClr val="tx1">
                <a:lumMod val="50000"/>
                <a:lumOff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1" name="Straight Arrow Connector 70"/>
          <xdr:cNvCxnSpPr/>
        </xdr:nvCxnSpPr>
        <xdr:spPr>
          <a:xfrm>
            <a:off x="2586603" y="16397279"/>
            <a:ext cx="4153111" cy="0"/>
          </a:xfrm>
          <a:prstGeom prst="straightConnector1">
            <a:avLst/>
          </a:prstGeom>
          <a:ln>
            <a:solidFill>
              <a:schemeClr val="tx1">
                <a:lumMod val="50000"/>
                <a:lumOff val="50000"/>
              </a:schemeClr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177041</xdr:colOff>
      <xdr:row>100</xdr:row>
      <xdr:rowOff>186241</xdr:rowOff>
    </xdr:from>
    <xdr:to>
      <xdr:col>13</xdr:col>
      <xdr:colOff>363142</xdr:colOff>
      <xdr:row>112</xdr:row>
      <xdr:rowOff>36155</xdr:rowOff>
    </xdr:to>
    <xdr:grpSp>
      <xdr:nvGrpSpPr>
        <xdr:cNvPr id="191" name="Group 190"/>
        <xdr:cNvGrpSpPr/>
      </xdr:nvGrpSpPr>
      <xdr:grpSpPr>
        <a:xfrm>
          <a:off x="789954" y="18855241"/>
          <a:ext cx="6348362" cy="2135914"/>
          <a:chOff x="784259" y="18283741"/>
          <a:chExt cx="6600089" cy="2233448"/>
        </a:xfrm>
      </xdr:grpSpPr>
      <xdr:cxnSp macro="">
        <xdr:nvCxnSpPr>
          <xdr:cNvPr id="73" name="Straight Arrow Connector 72"/>
          <xdr:cNvCxnSpPr/>
        </xdr:nvCxnSpPr>
        <xdr:spPr>
          <a:xfrm>
            <a:off x="3137913" y="20182172"/>
            <a:ext cx="356571" cy="0"/>
          </a:xfrm>
          <a:prstGeom prst="straightConnector1">
            <a:avLst/>
          </a:prstGeom>
          <a:ln>
            <a:solidFill>
              <a:schemeClr val="tx1">
                <a:lumMod val="50000"/>
                <a:lumOff val="50000"/>
              </a:schemeClr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4" name="TextBox 73"/>
          <xdr:cNvSpPr txBox="1"/>
        </xdr:nvSpPr>
        <xdr:spPr>
          <a:xfrm>
            <a:off x="7028266" y="20204484"/>
            <a:ext cx="356082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t</a:t>
            </a:r>
          </a:p>
        </xdr:txBody>
      </xdr:sp>
      <xdr:sp macro="" textlink="">
        <xdr:nvSpPr>
          <xdr:cNvPr id="75" name="TextBox 74"/>
          <xdr:cNvSpPr txBox="1"/>
        </xdr:nvSpPr>
        <xdr:spPr>
          <a:xfrm>
            <a:off x="784259" y="18404588"/>
            <a:ext cx="586940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I</a:t>
            </a:r>
          </a:p>
        </xdr:txBody>
      </xdr:sp>
      <xdr:sp macro="" textlink="">
        <xdr:nvSpPr>
          <xdr:cNvPr id="76" name="Rectangle 75"/>
          <xdr:cNvSpPr/>
        </xdr:nvSpPr>
        <xdr:spPr>
          <a:xfrm>
            <a:off x="926018" y="18283741"/>
            <a:ext cx="6454995" cy="2233448"/>
          </a:xfrm>
          <a:prstGeom prst="rect">
            <a:avLst/>
          </a:prstGeom>
          <a:solidFill>
            <a:srgbClr val="F2F7FC"/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77" name="TextBox 76"/>
          <xdr:cNvSpPr txBox="1"/>
        </xdr:nvSpPr>
        <xdr:spPr>
          <a:xfrm>
            <a:off x="3047019" y="20184459"/>
            <a:ext cx="658154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18.5 ms</a:t>
            </a:r>
          </a:p>
        </xdr:txBody>
      </xdr:sp>
      <xdr:sp macro="" textlink="">
        <xdr:nvSpPr>
          <xdr:cNvPr id="80" name="Rectangle 79"/>
          <xdr:cNvSpPr/>
        </xdr:nvSpPr>
        <xdr:spPr>
          <a:xfrm>
            <a:off x="1273969" y="19849599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1" name="Rectangle 80"/>
          <xdr:cNvSpPr/>
        </xdr:nvSpPr>
        <xdr:spPr>
          <a:xfrm>
            <a:off x="1720453" y="19849599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3" name="Rectangle 82"/>
          <xdr:cNvSpPr/>
        </xdr:nvSpPr>
        <xdr:spPr>
          <a:xfrm>
            <a:off x="2170509" y="19857244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5" name="Rectangle 84"/>
          <xdr:cNvSpPr/>
        </xdr:nvSpPr>
        <xdr:spPr>
          <a:xfrm>
            <a:off x="2614612" y="19854862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7" name="Rectangle 86"/>
          <xdr:cNvSpPr/>
        </xdr:nvSpPr>
        <xdr:spPr>
          <a:xfrm>
            <a:off x="3057525" y="19848158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8" name="Rectangle 87"/>
          <xdr:cNvSpPr/>
        </xdr:nvSpPr>
        <xdr:spPr>
          <a:xfrm>
            <a:off x="3504009" y="19848158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89" name="Rectangle 88"/>
          <xdr:cNvSpPr/>
        </xdr:nvSpPr>
        <xdr:spPr>
          <a:xfrm>
            <a:off x="3954065" y="19850790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0" name="Rectangle 89"/>
          <xdr:cNvSpPr/>
        </xdr:nvSpPr>
        <xdr:spPr>
          <a:xfrm>
            <a:off x="4398168" y="19848408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1" name="Rectangle 90"/>
          <xdr:cNvSpPr/>
        </xdr:nvSpPr>
        <xdr:spPr>
          <a:xfrm>
            <a:off x="4844652" y="19848408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3" name="Rectangle 92"/>
          <xdr:cNvSpPr/>
        </xdr:nvSpPr>
        <xdr:spPr>
          <a:xfrm>
            <a:off x="5297090" y="19849349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4" name="Rectangle 93"/>
          <xdr:cNvSpPr/>
        </xdr:nvSpPr>
        <xdr:spPr>
          <a:xfrm>
            <a:off x="5741193" y="19851980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5" name="Rectangle 94"/>
          <xdr:cNvSpPr/>
        </xdr:nvSpPr>
        <xdr:spPr>
          <a:xfrm>
            <a:off x="6187677" y="19851980"/>
            <a:ext cx="76200" cy="252381"/>
          </a:xfrm>
          <a:prstGeom prst="rect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E" sz="1100"/>
          </a:p>
        </xdr:txBody>
      </xdr:sp>
      <xdr:sp macro="" textlink="">
        <xdr:nvSpPr>
          <xdr:cNvPr id="97" name="TextBox 96"/>
          <xdr:cNvSpPr txBox="1"/>
        </xdr:nvSpPr>
        <xdr:spPr>
          <a:xfrm>
            <a:off x="2392175" y="20190413"/>
            <a:ext cx="570775" cy="2650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IE" sz="1100"/>
              <a:t>1.5 ms</a:t>
            </a:r>
          </a:p>
        </xdr:txBody>
      </xdr:sp>
      <xdr:cxnSp macro="">
        <xdr:nvCxnSpPr>
          <xdr:cNvPr id="98" name="Straight Arrow Connector 97"/>
          <xdr:cNvCxnSpPr/>
        </xdr:nvCxnSpPr>
        <xdr:spPr>
          <a:xfrm>
            <a:off x="2602132" y="20182172"/>
            <a:ext cx="95886" cy="0"/>
          </a:xfrm>
          <a:prstGeom prst="straightConnector1">
            <a:avLst/>
          </a:prstGeom>
          <a:ln>
            <a:solidFill>
              <a:schemeClr val="tx1">
                <a:lumMod val="50000"/>
                <a:lumOff val="50000"/>
              </a:schemeClr>
            </a:solidFill>
            <a:headEnd type="none"/>
            <a:tailEnd type="non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8" name="Straight Connector 77"/>
          <xdr:cNvCxnSpPr/>
        </xdr:nvCxnSpPr>
        <xdr:spPr>
          <a:xfrm flipV="1">
            <a:off x="1269443" y="20109914"/>
            <a:ext cx="5892166" cy="2"/>
          </a:xfrm>
          <a:prstGeom prst="line">
            <a:avLst/>
          </a:prstGeom>
          <a:ln w="19050">
            <a:solidFill>
              <a:schemeClr val="tx1">
                <a:lumMod val="50000"/>
                <a:lumOff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9" name="Straight Connector 78"/>
          <xdr:cNvCxnSpPr/>
        </xdr:nvCxnSpPr>
        <xdr:spPr>
          <a:xfrm flipV="1">
            <a:off x="1269443" y="18592483"/>
            <a:ext cx="0" cy="1517431"/>
          </a:xfrm>
          <a:prstGeom prst="line">
            <a:avLst/>
          </a:prstGeom>
          <a:ln w="19050">
            <a:solidFill>
              <a:schemeClr val="tx1">
                <a:lumMod val="50000"/>
                <a:lumOff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455543</xdr:colOff>
      <xdr:row>107</xdr:row>
      <xdr:rowOff>179630</xdr:rowOff>
    </xdr:from>
    <xdr:to>
      <xdr:col>6</xdr:col>
      <xdr:colOff>480497</xdr:colOff>
      <xdr:row>109</xdr:row>
      <xdr:rowOff>63673</xdr:rowOff>
    </xdr:to>
    <xdr:sp macro="" textlink="">
      <xdr:nvSpPr>
        <xdr:cNvPr id="101" name="TextBox 100"/>
        <xdr:cNvSpPr txBox="1"/>
      </xdr:nvSpPr>
      <xdr:spPr>
        <a:xfrm>
          <a:off x="2327413" y="19511239"/>
          <a:ext cx="637867" cy="2650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E" sz="1100"/>
            <a:t>100 uA</a:t>
          </a:r>
        </a:p>
      </xdr:txBody>
    </xdr:sp>
    <xdr:clientData/>
  </xdr:twoCellAnchor>
  <xdr:twoCellAnchor>
    <xdr:from>
      <xdr:col>2</xdr:col>
      <xdr:colOff>49295</xdr:colOff>
      <xdr:row>33</xdr:row>
      <xdr:rowOff>11595</xdr:rowOff>
    </xdr:from>
    <xdr:to>
      <xdr:col>14</xdr:col>
      <xdr:colOff>3313</xdr:colOff>
      <xdr:row>33</xdr:row>
      <xdr:rowOff>11595</xdr:rowOff>
    </xdr:to>
    <xdr:cxnSp macro="">
      <xdr:nvCxnSpPr>
        <xdr:cNvPr id="189" name="Straight Connector 188"/>
        <xdr:cNvCxnSpPr/>
      </xdr:nvCxnSpPr>
      <xdr:spPr>
        <a:xfrm>
          <a:off x="877556" y="5329030"/>
          <a:ext cx="623223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16</xdr:col>
      <xdr:colOff>480391</xdr:colOff>
      <xdr:row>7</xdr:row>
      <xdr:rowOff>149088</xdr:rowOff>
    </xdr:from>
    <xdr:to>
      <xdr:col>26</xdr:col>
      <xdr:colOff>251101</xdr:colOff>
      <xdr:row>28</xdr:row>
      <xdr:rowOff>6820</xdr:rowOff>
    </xdr:to>
    <xdr:pic>
      <xdr:nvPicPr>
        <xdr:cNvPr id="86" name="Picture 8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3521" y="1590262"/>
          <a:ext cx="5760693" cy="32784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17</xdr:col>
      <xdr:colOff>41012</xdr:colOff>
      <xdr:row>3</xdr:row>
      <xdr:rowOff>19878</xdr:rowOff>
    </xdr:from>
    <xdr:to>
      <xdr:col>27</xdr:col>
      <xdr:colOff>8283</xdr:colOff>
      <xdr:row>3</xdr:row>
      <xdr:rowOff>19878</xdr:rowOff>
    </xdr:to>
    <xdr:cxnSp macro="">
      <xdr:nvCxnSpPr>
        <xdr:cNvPr id="92" name="Straight Connector 91"/>
        <xdr:cNvCxnSpPr/>
      </xdr:nvCxnSpPr>
      <xdr:spPr>
        <a:xfrm>
          <a:off x="7901208" y="674204"/>
          <a:ext cx="6096401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07"/>
  <sheetViews>
    <sheetView tabSelected="1" zoomScale="115" zoomScaleNormal="115" workbookViewId="0">
      <selection activeCell="M6" sqref="M6"/>
    </sheetView>
  </sheetViews>
  <sheetFormatPr defaultRowHeight="15" x14ac:dyDescent="0.25"/>
  <cols>
    <col min="2" max="4" width="3.28515625" customWidth="1"/>
    <col min="14" max="14" width="6.42578125" customWidth="1"/>
    <col min="15" max="15" width="3.28515625" customWidth="1"/>
    <col min="16" max="16" width="3.42578125" customWidth="1"/>
    <col min="17" max="17" width="3.140625" customWidth="1"/>
    <col min="28" max="28" width="3.42578125" customWidth="1"/>
  </cols>
  <sheetData>
    <row r="1" spans="1:86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</row>
    <row r="2" spans="1:86" x14ac:dyDescent="0.25">
      <c r="A2" s="1"/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"/>
      <c r="Q2" s="38"/>
      <c r="R2" s="39"/>
      <c r="S2" s="39"/>
      <c r="T2" s="39"/>
      <c r="U2" s="39"/>
      <c r="V2" s="39"/>
      <c r="W2" s="39"/>
      <c r="X2" s="39"/>
      <c r="Y2" s="39"/>
      <c r="Z2" s="39"/>
      <c r="AA2" s="39"/>
      <c r="AB2" s="40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</row>
    <row r="3" spans="1:86" ht="21" x14ac:dyDescent="0.35">
      <c r="A3" s="1"/>
      <c r="B3" s="16"/>
      <c r="C3" s="21" t="s">
        <v>0</v>
      </c>
      <c r="D3" s="17"/>
      <c r="E3" s="18"/>
      <c r="F3" s="18"/>
      <c r="G3" s="18"/>
      <c r="H3" s="18"/>
      <c r="I3" s="18"/>
      <c r="J3" s="18"/>
      <c r="K3" s="18"/>
      <c r="L3" s="18"/>
      <c r="M3" s="18"/>
      <c r="N3" s="18"/>
      <c r="O3" s="19"/>
      <c r="P3" s="1"/>
      <c r="Q3" s="41"/>
      <c r="R3" s="3" t="s">
        <v>46</v>
      </c>
      <c r="S3" s="4"/>
      <c r="T3" s="4"/>
      <c r="U3" s="4"/>
      <c r="V3" s="4"/>
      <c r="W3" s="4"/>
      <c r="X3" s="4"/>
      <c r="Y3" s="4"/>
      <c r="Z3" s="4"/>
      <c r="AA3" s="4"/>
      <c r="AB3" s="42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</row>
    <row r="4" spans="1:86" x14ac:dyDescent="0.25">
      <c r="A4" s="1"/>
      <c r="B4" s="16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9"/>
      <c r="P4" s="1"/>
      <c r="Q4" s="41"/>
      <c r="R4" s="4"/>
      <c r="S4" s="4"/>
      <c r="T4" s="4"/>
      <c r="U4" s="4"/>
      <c r="V4" s="4"/>
      <c r="W4" s="4"/>
      <c r="X4" s="4"/>
      <c r="Y4" s="4"/>
      <c r="Z4" s="4"/>
      <c r="AA4" s="4"/>
      <c r="AB4" s="42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</row>
    <row r="5" spans="1:86" ht="15.75" thickBot="1" x14ac:dyDescent="0.3">
      <c r="A5" s="1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"/>
      <c r="Q5" s="50"/>
      <c r="R5" s="2"/>
      <c r="S5" s="2"/>
      <c r="T5" s="2"/>
      <c r="U5" s="2"/>
      <c r="V5" s="2"/>
      <c r="W5" s="2"/>
      <c r="X5" s="2"/>
      <c r="Y5" s="2"/>
      <c r="Z5" s="2"/>
      <c r="AA5" s="2"/>
      <c r="AB5" s="5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</row>
    <row r="6" spans="1:86" ht="15.75" thickBot="1" x14ac:dyDescent="0.3">
      <c r="A6" s="1"/>
      <c r="B6" s="5"/>
      <c r="C6" s="23" t="s">
        <v>7</v>
      </c>
      <c r="D6" s="24"/>
      <c r="E6" s="25"/>
      <c r="F6" s="25"/>
      <c r="G6" s="25"/>
      <c r="H6" s="25"/>
      <c r="I6" s="25"/>
      <c r="J6" s="25"/>
      <c r="K6" s="25"/>
      <c r="L6" s="26"/>
      <c r="M6" s="55">
        <v>640.4</v>
      </c>
      <c r="N6" s="11" t="s">
        <v>1</v>
      </c>
      <c r="O6" s="7"/>
      <c r="P6" s="1"/>
      <c r="Q6" s="50"/>
      <c r="R6" s="2"/>
      <c r="S6" s="2"/>
      <c r="T6" s="2"/>
      <c r="U6" s="2"/>
      <c r="V6" s="2"/>
      <c r="W6" s="2"/>
      <c r="X6" s="2"/>
      <c r="Y6" s="2"/>
      <c r="Z6" s="2"/>
      <c r="AA6" s="2"/>
      <c r="AB6" s="5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</row>
    <row r="7" spans="1:86" ht="15.75" thickBot="1" x14ac:dyDescent="0.3">
      <c r="A7" s="1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/>
      <c r="P7" s="1"/>
      <c r="Q7" s="50"/>
      <c r="R7" s="2"/>
      <c r="S7" s="2"/>
      <c r="T7" s="2"/>
      <c r="U7" s="2"/>
      <c r="V7" s="2"/>
      <c r="W7" s="2"/>
      <c r="X7" s="2"/>
      <c r="Y7" s="2"/>
      <c r="Z7" s="2"/>
      <c r="AA7" s="2"/>
      <c r="AB7" s="5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</row>
    <row r="8" spans="1:86" ht="15.75" thickBot="1" x14ac:dyDescent="0.3">
      <c r="A8" s="1"/>
      <c r="B8" s="5"/>
      <c r="C8" s="6"/>
      <c r="D8" s="6" t="s">
        <v>43</v>
      </c>
      <c r="E8" s="6"/>
      <c r="F8" s="6"/>
      <c r="G8" s="6"/>
      <c r="H8" s="6"/>
      <c r="I8" s="6"/>
      <c r="J8" s="6"/>
      <c r="K8" s="6"/>
      <c r="L8" s="6"/>
      <c r="M8" s="55">
        <v>93</v>
      </c>
      <c r="N8" s="6" t="s">
        <v>45</v>
      </c>
      <c r="O8" s="7"/>
      <c r="P8" s="1"/>
      <c r="Q8" s="50"/>
      <c r="R8" s="2"/>
      <c r="S8" s="2"/>
      <c r="T8" s="2"/>
      <c r="U8" s="2"/>
      <c r="V8" s="2"/>
      <c r="W8" s="2"/>
      <c r="X8" s="2"/>
      <c r="Y8" s="2"/>
      <c r="Z8" s="2"/>
      <c r="AA8" s="2"/>
      <c r="AB8" s="5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</row>
    <row r="9" spans="1:86" x14ac:dyDescent="0.25">
      <c r="A9" s="1"/>
      <c r="B9" s="5"/>
      <c r="C9" s="6"/>
      <c r="D9" s="6"/>
      <c r="E9" s="6"/>
      <c r="F9" s="6"/>
      <c r="G9" s="6"/>
      <c r="H9" s="6"/>
      <c r="I9" s="6"/>
      <c r="J9" s="6"/>
      <c r="K9" s="6"/>
      <c r="L9" s="6"/>
      <c r="M9" s="27"/>
      <c r="N9" s="6"/>
      <c r="O9" s="7"/>
      <c r="P9" s="1"/>
      <c r="Q9" s="50"/>
      <c r="R9" s="2"/>
      <c r="S9" s="2"/>
      <c r="T9" s="2"/>
      <c r="U9" s="2"/>
      <c r="V9" s="2"/>
      <c r="W9" s="2"/>
      <c r="X9" s="2"/>
      <c r="Y9" s="2"/>
      <c r="Z9" s="2"/>
      <c r="AA9" s="2"/>
      <c r="AB9" s="5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</row>
    <row r="10" spans="1:86" x14ac:dyDescent="0.25">
      <c r="A10" s="1"/>
      <c r="B10" s="5"/>
      <c r="C10" s="25" t="s">
        <v>44</v>
      </c>
      <c r="D10" s="25"/>
      <c r="E10" s="25"/>
      <c r="F10" s="25"/>
      <c r="G10" s="25"/>
      <c r="H10" s="25"/>
      <c r="I10" s="25"/>
      <c r="J10" s="25"/>
      <c r="K10" s="25"/>
      <c r="L10" s="25"/>
      <c r="M10" s="30">
        <f>M6*(M8/100)</f>
        <v>595.572</v>
      </c>
      <c r="N10" s="6" t="s">
        <v>8</v>
      </c>
      <c r="O10" s="7"/>
      <c r="P10" s="1"/>
      <c r="Q10" s="50"/>
      <c r="R10" s="2"/>
      <c r="S10" s="2"/>
      <c r="T10" s="2"/>
      <c r="U10" s="2"/>
      <c r="V10" s="2"/>
      <c r="W10" s="2"/>
      <c r="X10" s="2"/>
      <c r="Y10" s="2"/>
      <c r="Z10" s="2"/>
      <c r="AA10" s="2"/>
      <c r="AB10" s="5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</row>
    <row r="11" spans="1:86" x14ac:dyDescent="0.25">
      <c r="A11" s="1"/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  <c r="P11" s="1"/>
      <c r="Q11" s="50"/>
      <c r="R11" s="2"/>
      <c r="S11" s="2"/>
      <c r="T11" s="2"/>
      <c r="U11" s="2"/>
      <c r="V11" s="2"/>
      <c r="W11" s="2"/>
      <c r="X11" s="2"/>
      <c r="Y11" s="2"/>
      <c r="Z11" s="2"/>
      <c r="AA11" s="2"/>
      <c r="AB11" s="5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</row>
    <row r="12" spans="1:86" x14ac:dyDescent="0.25">
      <c r="A12" s="1"/>
      <c r="B12" s="5"/>
      <c r="C12" s="25" t="s">
        <v>13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6"/>
      <c r="O12" s="7"/>
      <c r="P12" s="1"/>
      <c r="Q12" s="50"/>
      <c r="R12" s="2"/>
      <c r="S12" s="2"/>
      <c r="T12" s="2"/>
      <c r="U12" s="2"/>
      <c r="V12" s="2"/>
      <c r="W12" s="2"/>
      <c r="X12" s="2"/>
      <c r="Y12" s="2"/>
      <c r="Z12" s="2"/>
      <c r="AA12" s="2"/>
      <c r="AB12" s="5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</row>
    <row r="13" spans="1:86" ht="7.5" customHeight="1" x14ac:dyDescent="0.25">
      <c r="A13" s="1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1"/>
      <c r="Q13" s="50"/>
      <c r="R13" s="2"/>
      <c r="S13" s="2"/>
      <c r="T13" s="2"/>
      <c r="U13" s="2"/>
      <c r="V13" s="2"/>
      <c r="W13" s="2"/>
      <c r="X13" s="2"/>
      <c r="Y13" s="2"/>
      <c r="Z13" s="2"/>
      <c r="AA13" s="2"/>
      <c r="AB13" s="5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</row>
    <row r="14" spans="1:86" x14ac:dyDescent="0.25">
      <c r="A14" s="1"/>
      <c r="B14" s="5"/>
      <c r="C14" s="6"/>
      <c r="D14" s="22" t="s">
        <v>12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7"/>
      <c r="P14" s="1"/>
      <c r="Q14" s="50"/>
      <c r="R14" s="2"/>
      <c r="S14" s="2"/>
      <c r="T14" s="2"/>
      <c r="U14" s="2"/>
      <c r="V14" s="2"/>
      <c r="W14" s="2"/>
      <c r="X14" s="2"/>
      <c r="Y14" s="2"/>
      <c r="Z14" s="2"/>
      <c r="AA14" s="2"/>
      <c r="AB14" s="5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</row>
    <row r="15" spans="1:86" ht="8.25" customHeight="1" thickBot="1" x14ac:dyDescent="0.3">
      <c r="A15" s="1"/>
      <c r="B15" s="5"/>
      <c r="C15" s="6"/>
      <c r="D15" s="20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  <c r="P15" s="1"/>
      <c r="Q15" s="50"/>
      <c r="R15" s="2"/>
      <c r="S15" s="2"/>
      <c r="T15" s="2"/>
      <c r="U15" s="2"/>
      <c r="V15" s="2"/>
      <c r="W15" s="2"/>
      <c r="X15" s="2"/>
      <c r="Y15" s="2"/>
      <c r="Z15" s="2"/>
      <c r="AA15" s="2"/>
      <c r="AB15" s="5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</row>
    <row r="16" spans="1:86" ht="15.75" thickBot="1" x14ac:dyDescent="0.3">
      <c r="A16" s="1"/>
      <c r="B16" s="5"/>
      <c r="C16" s="6"/>
      <c r="D16" s="6"/>
      <c r="E16" s="6" t="s">
        <v>2</v>
      </c>
      <c r="F16" s="6"/>
      <c r="G16" s="6"/>
      <c r="H16" s="6"/>
      <c r="I16" s="6"/>
      <c r="J16" s="55">
        <v>0.5</v>
      </c>
      <c r="K16" s="11" t="s">
        <v>3</v>
      </c>
      <c r="L16" s="12"/>
      <c r="M16" s="6"/>
      <c r="N16" s="6"/>
      <c r="O16" s="7"/>
      <c r="P16" s="1"/>
      <c r="Q16" s="50"/>
      <c r="R16" s="2"/>
      <c r="S16" s="2"/>
      <c r="T16" s="2"/>
      <c r="U16" s="2"/>
      <c r="V16" s="2"/>
      <c r="W16" s="2"/>
      <c r="X16" s="2"/>
      <c r="Y16" s="2"/>
      <c r="Z16" s="2"/>
      <c r="AA16" s="2"/>
      <c r="AB16" s="5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</row>
    <row r="17" spans="1:86" ht="7.5" customHeight="1" thickBot="1" x14ac:dyDescent="0.3">
      <c r="A17" s="1"/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"/>
      <c r="Q17" s="50"/>
      <c r="R17" s="2"/>
      <c r="S17" s="2"/>
      <c r="T17" s="2"/>
      <c r="U17" s="2"/>
      <c r="V17" s="2"/>
      <c r="W17" s="2"/>
      <c r="X17" s="2"/>
      <c r="Y17" s="2"/>
      <c r="Z17" s="2"/>
      <c r="AA17" s="2"/>
      <c r="AB17" s="5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</row>
    <row r="18" spans="1:86" ht="15.75" thickBot="1" x14ac:dyDescent="0.3">
      <c r="A18" s="1"/>
      <c r="B18" s="5"/>
      <c r="C18" s="6"/>
      <c r="D18" s="6"/>
      <c r="E18" s="6" t="s">
        <v>4</v>
      </c>
      <c r="F18" s="6"/>
      <c r="G18" s="6"/>
      <c r="H18" s="6"/>
      <c r="I18" s="6"/>
      <c r="J18" s="55">
        <v>8</v>
      </c>
      <c r="K18" s="11" t="s">
        <v>5</v>
      </c>
      <c r="L18" s="12"/>
      <c r="M18" s="6"/>
      <c r="N18" s="6"/>
      <c r="O18" s="7"/>
      <c r="P18" s="1"/>
      <c r="Q18" s="50"/>
      <c r="R18" s="2"/>
      <c r="S18" s="2"/>
      <c r="T18" s="2"/>
      <c r="U18" s="2"/>
      <c r="V18" s="2"/>
      <c r="W18" s="2"/>
      <c r="X18" s="2"/>
      <c r="Y18" s="2"/>
      <c r="Z18" s="2"/>
      <c r="AA18" s="2"/>
      <c r="AB18" s="5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</row>
    <row r="19" spans="1:86" ht="7.5" customHeight="1" x14ac:dyDescent="0.25">
      <c r="A19" s="1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"/>
      <c r="Q19" s="50"/>
      <c r="R19" s="2"/>
      <c r="S19" s="2"/>
      <c r="T19" s="2"/>
      <c r="U19" s="2"/>
      <c r="V19" s="2"/>
      <c r="W19" s="2"/>
      <c r="X19" s="2"/>
      <c r="Y19" s="2"/>
      <c r="Z19" s="2"/>
      <c r="AA19" s="2"/>
      <c r="AB19" s="5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</row>
    <row r="20" spans="1:86" x14ac:dyDescent="0.25">
      <c r="A20" s="1"/>
      <c r="B20" s="5"/>
      <c r="C20" s="6"/>
      <c r="D20" s="6"/>
      <c r="E20" s="6" t="s">
        <v>6</v>
      </c>
      <c r="F20" s="6"/>
      <c r="G20" s="6"/>
      <c r="H20" s="6"/>
      <c r="I20" s="6"/>
      <c r="J20" s="6"/>
      <c r="K20" s="27">
        <f>M144</f>
        <v>5.3149366666666691E-2</v>
      </c>
      <c r="L20" s="6" t="s">
        <v>8</v>
      </c>
      <c r="M20" s="6"/>
      <c r="N20" s="6"/>
      <c r="O20" s="7"/>
      <c r="P20" s="1"/>
      <c r="Q20" s="50"/>
      <c r="R20" s="2"/>
      <c r="S20" s="2"/>
      <c r="T20" s="2"/>
      <c r="U20" s="2"/>
      <c r="V20" s="2"/>
      <c r="W20" s="2"/>
      <c r="X20" s="2"/>
      <c r="Y20" s="2"/>
      <c r="Z20" s="2"/>
      <c r="AA20" s="2"/>
      <c r="AB20" s="5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</row>
    <row r="21" spans="1:86" ht="7.5" customHeight="1" x14ac:dyDescent="0.25">
      <c r="A21" s="1"/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1"/>
      <c r="Q21" s="50"/>
      <c r="R21" s="2"/>
      <c r="S21" s="2"/>
      <c r="T21" s="2"/>
      <c r="U21" s="2"/>
      <c r="V21" s="2"/>
      <c r="W21" s="2"/>
      <c r="X21" s="2"/>
      <c r="Y21" s="2"/>
      <c r="Z21" s="2"/>
      <c r="AA21" s="2"/>
      <c r="AB21" s="5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</row>
    <row r="22" spans="1:86" x14ac:dyDescent="0.25">
      <c r="A22" s="1"/>
      <c r="B22" s="5"/>
      <c r="C22" s="6"/>
      <c r="D22" s="6" t="s">
        <v>9</v>
      </c>
      <c r="E22" s="6"/>
      <c r="F22" s="6"/>
      <c r="G22" s="6"/>
      <c r="H22" s="6"/>
      <c r="I22" s="6"/>
      <c r="J22" s="6"/>
      <c r="K22" s="6">
        <f>M121</f>
        <v>7.5000000000000015E-3</v>
      </c>
      <c r="L22" s="6" t="s">
        <v>8</v>
      </c>
      <c r="M22" s="6"/>
      <c r="N22" s="6"/>
      <c r="O22" s="7"/>
      <c r="P22" s="1"/>
      <c r="Q22" s="50"/>
      <c r="R22" s="2"/>
      <c r="S22" s="2"/>
      <c r="T22" s="2"/>
      <c r="U22" s="2"/>
      <c r="V22" s="2"/>
      <c r="W22" s="2"/>
      <c r="X22" s="2"/>
      <c r="Y22" s="2"/>
      <c r="Z22" s="2"/>
      <c r="AA22" s="2"/>
      <c r="AB22" s="5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</row>
    <row r="23" spans="1:86" ht="7.5" customHeight="1" thickBot="1" x14ac:dyDescent="0.3">
      <c r="A23" s="1"/>
      <c r="B23" s="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"/>
      <c r="Q23" s="50"/>
      <c r="R23" s="2"/>
      <c r="S23" s="2"/>
      <c r="T23" s="2"/>
      <c r="U23" s="2"/>
      <c r="V23" s="2"/>
      <c r="W23" s="2"/>
      <c r="X23" s="2"/>
      <c r="Y23" s="2"/>
      <c r="Z23" s="2"/>
      <c r="AA23" s="2"/>
      <c r="AB23" s="5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</row>
    <row r="24" spans="1:86" ht="15.75" thickBot="1" x14ac:dyDescent="0.3">
      <c r="A24" s="1"/>
      <c r="B24" s="5"/>
      <c r="C24" s="6"/>
      <c r="D24" s="6" t="s">
        <v>11</v>
      </c>
      <c r="E24" s="6"/>
      <c r="F24" s="6"/>
      <c r="G24" s="6"/>
      <c r="H24" s="6"/>
      <c r="I24" s="6"/>
      <c r="J24" s="6"/>
      <c r="K24" s="56">
        <v>0</v>
      </c>
      <c r="L24" s="6" t="s">
        <v>8</v>
      </c>
      <c r="M24" s="6"/>
      <c r="N24" s="6"/>
      <c r="O24" s="7"/>
      <c r="P24" s="1"/>
      <c r="Q24" s="50"/>
      <c r="R24" s="2"/>
      <c r="S24" s="2"/>
      <c r="T24" s="2"/>
      <c r="U24" s="2"/>
      <c r="V24" s="2"/>
      <c r="W24" s="2"/>
      <c r="X24" s="2"/>
      <c r="Y24" s="2"/>
      <c r="Z24" s="2"/>
      <c r="AA24" s="2"/>
      <c r="AB24" s="5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</row>
    <row r="25" spans="1:86" ht="7.5" customHeight="1" x14ac:dyDescent="0.25">
      <c r="A25" s="1"/>
      <c r="B25" s="5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7"/>
      <c r="P25" s="1"/>
      <c r="Q25" s="50"/>
      <c r="R25" s="2"/>
      <c r="S25" s="2"/>
      <c r="T25" s="2"/>
      <c r="U25" s="2"/>
      <c r="V25" s="2"/>
      <c r="W25" s="2"/>
      <c r="X25" s="2"/>
      <c r="Y25" s="2"/>
      <c r="Z25" s="2"/>
      <c r="AA25" s="2"/>
      <c r="AB25" s="5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</row>
    <row r="26" spans="1:86" x14ac:dyDescent="0.25">
      <c r="A26" s="1"/>
      <c r="B26" s="5"/>
      <c r="C26" s="25" t="s">
        <v>10</v>
      </c>
      <c r="D26" s="25"/>
      <c r="E26" s="25"/>
      <c r="F26" s="25"/>
      <c r="G26" s="25"/>
      <c r="H26" s="25"/>
      <c r="I26" s="25"/>
      <c r="J26" s="25"/>
      <c r="K26" s="25"/>
      <c r="L26" s="25"/>
      <c r="M26" s="30">
        <f>K24+K22+K20</f>
        <v>6.064936666666669E-2</v>
      </c>
      <c r="N26" s="6" t="s">
        <v>8</v>
      </c>
      <c r="O26" s="7"/>
      <c r="P26" s="1"/>
      <c r="Q26" s="50"/>
      <c r="R26" s="2"/>
      <c r="S26" s="2"/>
      <c r="T26" s="2"/>
      <c r="U26" s="2"/>
      <c r="V26" s="2"/>
      <c r="W26" s="2"/>
      <c r="X26" s="2"/>
      <c r="Y26" s="2"/>
      <c r="Z26" s="2"/>
      <c r="AA26" s="2"/>
      <c r="AB26" s="5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</row>
    <row r="27" spans="1:86" ht="15.75" thickBot="1" x14ac:dyDescent="0.3">
      <c r="A27" s="1"/>
      <c r="B27" s="5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7"/>
      <c r="P27" s="1"/>
      <c r="Q27" s="50"/>
      <c r="R27" s="2"/>
      <c r="S27" s="2"/>
      <c r="T27" s="2"/>
      <c r="U27" s="2"/>
      <c r="V27" s="2"/>
      <c r="W27" s="2"/>
      <c r="X27" s="2"/>
      <c r="Y27" s="2"/>
      <c r="Z27" s="2"/>
      <c r="AA27" s="2"/>
      <c r="AB27" s="5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</row>
    <row r="28" spans="1:86" ht="15.75" thickBot="1" x14ac:dyDescent="0.3">
      <c r="A28" s="1"/>
      <c r="B28" s="5"/>
      <c r="C28" s="25" t="s">
        <v>14</v>
      </c>
      <c r="D28" s="25"/>
      <c r="E28" s="25"/>
      <c r="F28" s="25"/>
      <c r="G28" s="25"/>
      <c r="H28" s="25"/>
      <c r="I28" s="25"/>
      <c r="J28" s="25"/>
      <c r="K28" s="25"/>
      <c r="L28" s="25"/>
      <c r="M28" s="29">
        <f>M10/M26</f>
        <v>9819.9211753241689</v>
      </c>
      <c r="N28" s="11" t="s">
        <v>5</v>
      </c>
      <c r="O28" s="7"/>
      <c r="P28" s="1"/>
      <c r="Q28" s="50"/>
      <c r="R28" s="2"/>
      <c r="S28" s="2"/>
      <c r="T28" s="2"/>
      <c r="U28" s="2"/>
      <c r="V28" s="2"/>
      <c r="W28" s="2"/>
      <c r="X28" s="2"/>
      <c r="Y28" s="2"/>
      <c r="Z28" s="2"/>
      <c r="AA28" s="2"/>
      <c r="AB28" s="5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</row>
    <row r="29" spans="1:86" x14ac:dyDescent="0.25">
      <c r="A29" s="1"/>
      <c r="B29" s="5"/>
      <c r="C29" s="6"/>
      <c r="D29" s="6"/>
      <c r="E29" s="6"/>
      <c r="F29" s="6"/>
      <c r="G29" s="6"/>
      <c r="H29" s="6"/>
      <c r="I29" s="6"/>
      <c r="J29" s="6"/>
      <c r="K29" s="6"/>
      <c r="L29" s="6"/>
      <c r="M29" s="28">
        <f>M28/24</f>
        <v>409.16338230517368</v>
      </c>
      <c r="N29" s="6" t="s">
        <v>15</v>
      </c>
      <c r="O29" s="7"/>
      <c r="P29" s="1"/>
      <c r="Q29" s="50"/>
      <c r="R29" s="2"/>
      <c r="S29" s="2"/>
      <c r="T29" s="2"/>
      <c r="U29" s="2"/>
      <c r="V29" s="2"/>
      <c r="W29" s="2"/>
      <c r="X29" s="2"/>
      <c r="Y29" s="2"/>
      <c r="Z29" s="2"/>
      <c r="AA29" s="2"/>
      <c r="AB29" s="5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</row>
    <row r="30" spans="1:86" ht="15.75" thickBot="1" x14ac:dyDescent="0.3">
      <c r="A30" s="1"/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0"/>
      <c r="P30" s="1"/>
      <c r="Q30" s="52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4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</row>
    <row r="31" spans="1:86" ht="15.7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</row>
    <row r="32" spans="1:86" x14ac:dyDescent="0.25">
      <c r="A32" s="1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40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</row>
    <row r="33" spans="1:86" ht="21" x14ac:dyDescent="0.35">
      <c r="A33" s="1"/>
      <c r="B33" s="41"/>
      <c r="C33" s="3" t="s">
        <v>17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</row>
    <row r="34" spans="1:86" x14ac:dyDescent="0.25">
      <c r="A34" s="1"/>
      <c r="B34" s="4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</row>
    <row r="35" spans="1:86" x14ac:dyDescent="0.25">
      <c r="A35" s="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</row>
    <row r="36" spans="1:86" x14ac:dyDescent="0.25">
      <c r="A36" s="1"/>
      <c r="B36" s="31"/>
      <c r="C36" s="34" t="s">
        <v>16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</row>
    <row r="37" spans="1:86" x14ac:dyDescent="0.25">
      <c r="A37" s="1"/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</row>
    <row r="38" spans="1:86" x14ac:dyDescent="0.25">
      <c r="A38" s="1"/>
      <c r="B38" s="31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3"/>
      <c r="P38" s="2"/>
      <c r="Q38" s="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</row>
    <row r="39" spans="1:86" x14ac:dyDescent="0.25">
      <c r="A39" s="1"/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3"/>
      <c r="P39" s="2"/>
      <c r="Q39" s="2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</row>
    <row r="40" spans="1:86" x14ac:dyDescent="0.25">
      <c r="A40" s="1"/>
      <c r="B40" s="31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3"/>
      <c r="P40" s="2"/>
      <c r="Q40" s="2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</row>
    <row r="41" spans="1:86" x14ac:dyDescent="0.25">
      <c r="A41" s="1"/>
      <c r="B41" s="3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3"/>
      <c r="P41" s="2"/>
      <c r="Q41" s="2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</row>
    <row r="42" spans="1:86" x14ac:dyDescent="0.25">
      <c r="A42" s="1"/>
      <c r="B42" s="31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3"/>
      <c r="P42" s="2"/>
      <c r="Q42" s="2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</row>
    <row r="43" spans="1:86" x14ac:dyDescent="0.25">
      <c r="A43" s="1"/>
      <c r="B43" s="3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3"/>
      <c r="P43" s="2"/>
      <c r="Q43" s="2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</row>
    <row r="44" spans="1:86" x14ac:dyDescent="0.25">
      <c r="A44" s="1"/>
      <c r="B44" s="31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3"/>
      <c r="P44" s="2"/>
      <c r="Q44" s="2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</row>
    <row r="45" spans="1:86" x14ac:dyDescent="0.25">
      <c r="A45" s="1"/>
      <c r="B45" s="31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3"/>
      <c r="P45" s="2"/>
      <c r="Q45" s="2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</row>
    <row r="46" spans="1:86" x14ac:dyDescent="0.25">
      <c r="A46" s="1"/>
      <c r="B46" s="31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3"/>
      <c r="P46" s="2"/>
      <c r="Q46" s="2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</row>
    <row r="47" spans="1:86" x14ac:dyDescent="0.25">
      <c r="A47" s="1"/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3"/>
      <c r="P47" s="2"/>
      <c r="Q47" s="2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</row>
    <row r="48" spans="1:86" x14ac:dyDescent="0.25">
      <c r="A48" s="1"/>
      <c r="B48" s="31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3"/>
      <c r="P48" s="2"/>
      <c r="Q48" s="2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</row>
    <row r="49" spans="1:86" x14ac:dyDescent="0.25">
      <c r="A49" s="1"/>
      <c r="B49" s="31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3"/>
      <c r="P49" s="2"/>
      <c r="Q49" s="2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</row>
    <row r="50" spans="1:86" x14ac:dyDescent="0.25">
      <c r="A50" s="1"/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</row>
    <row r="51" spans="1:86" x14ac:dyDescent="0.25">
      <c r="A51" s="1"/>
      <c r="B51" s="31"/>
      <c r="C51" s="43"/>
      <c r="D51" s="43"/>
      <c r="E51" s="43"/>
      <c r="F51" s="43"/>
      <c r="G51" s="43"/>
      <c r="H51" s="43"/>
      <c r="I51" s="43" t="s">
        <v>18</v>
      </c>
      <c r="J51" s="43"/>
      <c r="K51" s="43" t="s">
        <v>19</v>
      </c>
      <c r="L51" s="43"/>
      <c r="M51" s="44" t="s">
        <v>20</v>
      </c>
      <c r="N51" s="43"/>
      <c r="O51" s="3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</row>
    <row r="52" spans="1:86" x14ac:dyDescent="0.25">
      <c r="A52" s="1"/>
      <c r="B52" s="31"/>
      <c r="C52" s="45"/>
      <c r="D52" s="45" t="s">
        <v>21</v>
      </c>
      <c r="E52" s="45"/>
      <c r="F52" s="45"/>
      <c r="G52" s="45"/>
      <c r="H52" s="45"/>
      <c r="I52" s="45">
        <v>6</v>
      </c>
      <c r="J52" s="45"/>
      <c r="K52" s="45">
        <v>1.8</v>
      </c>
      <c r="L52" s="45"/>
      <c r="M52" s="45">
        <f>I52*K52</f>
        <v>10.8</v>
      </c>
      <c r="N52" s="45"/>
      <c r="O52" s="3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</row>
    <row r="53" spans="1:86" x14ac:dyDescent="0.25">
      <c r="A53" s="1"/>
      <c r="B53" s="31"/>
      <c r="C53" s="45"/>
      <c r="D53" s="45" t="s">
        <v>22</v>
      </c>
      <c r="E53" s="45"/>
      <c r="F53" s="45"/>
      <c r="G53" s="45"/>
      <c r="H53" s="45"/>
      <c r="I53" s="45">
        <v>13.6</v>
      </c>
      <c r="J53" s="45"/>
      <c r="K53" s="45">
        <v>1.5</v>
      </c>
      <c r="L53" s="45"/>
      <c r="M53" s="45">
        <f t="shared" ref="M53:M73" si="0">I53*K53</f>
        <v>20.399999999999999</v>
      </c>
      <c r="N53" s="45"/>
      <c r="O53" s="3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</row>
    <row r="54" spans="1:86" x14ac:dyDescent="0.25">
      <c r="A54" s="1"/>
      <c r="B54" s="31"/>
      <c r="C54" s="45"/>
      <c r="D54" s="45" t="s">
        <v>23</v>
      </c>
      <c r="E54" s="45"/>
      <c r="F54" s="45"/>
      <c r="G54" s="45"/>
      <c r="H54" s="45"/>
      <c r="I54" s="45">
        <v>82</v>
      </c>
      <c r="J54" s="45"/>
      <c r="K54" s="45">
        <v>0.2</v>
      </c>
      <c r="L54" s="45"/>
      <c r="M54" s="45">
        <f t="shared" si="0"/>
        <v>16.400000000000002</v>
      </c>
      <c r="N54" s="45"/>
      <c r="O54" s="3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</row>
    <row r="55" spans="1:86" x14ac:dyDescent="0.25">
      <c r="A55" s="1"/>
      <c r="B55" s="31"/>
      <c r="C55" s="45"/>
      <c r="D55" s="45" t="s">
        <v>22</v>
      </c>
      <c r="E55" s="45"/>
      <c r="F55" s="45"/>
      <c r="G55" s="45"/>
      <c r="H55" s="45"/>
      <c r="I55" s="45">
        <v>13.6</v>
      </c>
      <c r="J55" s="45"/>
      <c r="K55" s="45">
        <v>0.3</v>
      </c>
      <c r="L55" s="45"/>
      <c r="M55" s="45">
        <f t="shared" si="0"/>
        <v>4.08</v>
      </c>
      <c r="N55" s="45"/>
      <c r="O55" s="3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</row>
    <row r="56" spans="1:86" x14ac:dyDescent="0.25">
      <c r="A56" s="1"/>
      <c r="B56" s="31"/>
      <c r="C56" s="45"/>
      <c r="D56" s="45" t="s">
        <v>24</v>
      </c>
      <c r="E56" s="45"/>
      <c r="F56" s="45"/>
      <c r="G56" s="45"/>
      <c r="H56" s="45"/>
      <c r="I56" s="45">
        <v>134</v>
      </c>
      <c r="J56" s="45"/>
      <c r="K56" s="45">
        <v>0.2</v>
      </c>
      <c r="L56" s="45"/>
      <c r="M56" s="45">
        <f t="shared" si="0"/>
        <v>26.8</v>
      </c>
      <c r="N56" s="45"/>
      <c r="O56" s="3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</row>
    <row r="57" spans="1:86" x14ac:dyDescent="0.25">
      <c r="A57" s="1"/>
      <c r="B57" s="31"/>
      <c r="C57" s="45"/>
      <c r="D57" s="45" t="s">
        <v>22</v>
      </c>
      <c r="E57" s="45"/>
      <c r="F57" s="45"/>
      <c r="G57" s="45"/>
      <c r="H57" s="45"/>
      <c r="I57" s="45">
        <v>13.6</v>
      </c>
      <c r="J57" s="45"/>
      <c r="K57" s="45">
        <v>0.3</v>
      </c>
      <c r="L57" s="45"/>
      <c r="M57" s="45">
        <f t="shared" si="0"/>
        <v>4.08</v>
      </c>
      <c r="N57" s="45"/>
      <c r="O57" s="3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</row>
    <row r="58" spans="1:86" x14ac:dyDescent="0.25">
      <c r="A58" s="1"/>
      <c r="B58" s="31"/>
      <c r="C58" s="45"/>
      <c r="D58" s="45" t="s">
        <v>25</v>
      </c>
      <c r="E58" s="45"/>
      <c r="F58" s="45"/>
      <c r="G58" s="45"/>
      <c r="H58" s="45"/>
      <c r="I58" s="45">
        <v>134</v>
      </c>
      <c r="J58" s="45"/>
      <c r="K58" s="45">
        <v>0.2</v>
      </c>
      <c r="L58" s="45"/>
      <c r="M58" s="45">
        <f t="shared" si="0"/>
        <v>26.8</v>
      </c>
      <c r="N58" s="45"/>
      <c r="O58" s="3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</row>
    <row r="59" spans="1:86" x14ac:dyDescent="0.25">
      <c r="A59" s="1"/>
      <c r="B59" s="31"/>
      <c r="C59" s="45"/>
      <c r="D59" s="45" t="s">
        <v>22</v>
      </c>
      <c r="E59" s="45"/>
      <c r="F59" s="45"/>
      <c r="G59" s="45"/>
      <c r="H59" s="45"/>
      <c r="I59" s="45">
        <v>13.6</v>
      </c>
      <c r="J59" s="45"/>
      <c r="K59" s="45">
        <v>0.3</v>
      </c>
      <c r="L59" s="45"/>
      <c r="M59" s="45">
        <f t="shared" si="0"/>
        <v>4.08</v>
      </c>
      <c r="N59" s="45"/>
      <c r="O59" s="3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</row>
    <row r="60" spans="1:86" x14ac:dyDescent="0.25">
      <c r="A60" s="1"/>
      <c r="B60" s="31"/>
      <c r="C60" s="45"/>
      <c r="D60" s="45" t="s">
        <v>26</v>
      </c>
      <c r="E60" s="45"/>
      <c r="F60" s="45"/>
      <c r="G60" s="45"/>
      <c r="H60" s="45"/>
      <c r="I60" s="45">
        <v>134</v>
      </c>
      <c r="J60" s="45"/>
      <c r="K60" s="45">
        <v>0.2</v>
      </c>
      <c r="L60" s="45"/>
      <c r="M60" s="45">
        <f t="shared" si="0"/>
        <v>26.8</v>
      </c>
      <c r="N60" s="45"/>
      <c r="O60" s="3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</row>
    <row r="61" spans="1:86" x14ac:dyDescent="0.25">
      <c r="A61" s="1"/>
      <c r="B61" s="31"/>
      <c r="C61" s="45"/>
      <c r="D61" s="45" t="s">
        <v>22</v>
      </c>
      <c r="E61" s="45"/>
      <c r="F61" s="45"/>
      <c r="G61" s="45"/>
      <c r="H61" s="45"/>
      <c r="I61" s="45">
        <v>13.6</v>
      </c>
      <c r="J61" s="45"/>
      <c r="K61" s="45">
        <v>0.3</v>
      </c>
      <c r="L61" s="45"/>
      <c r="M61" s="45">
        <f t="shared" si="0"/>
        <v>4.08</v>
      </c>
      <c r="N61" s="45"/>
      <c r="O61" s="3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</row>
    <row r="62" spans="1:86" x14ac:dyDescent="0.25">
      <c r="A62" s="1"/>
      <c r="B62" s="31"/>
      <c r="C62" s="45"/>
      <c r="D62" s="45" t="s">
        <v>27</v>
      </c>
      <c r="E62" s="45"/>
      <c r="F62" s="45"/>
      <c r="G62" s="45"/>
      <c r="H62" s="45"/>
      <c r="I62" s="45">
        <v>13.6</v>
      </c>
      <c r="J62" s="45"/>
      <c r="K62" s="45">
        <v>0.2</v>
      </c>
      <c r="L62" s="45"/>
      <c r="M62" s="45">
        <f t="shared" si="0"/>
        <v>2.72</v>
      </c>
      <c r="N62" s="45"/>
      <c r="O62" s="3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</row>
    <row r="63" spans="1:86" x14ac:dyDescent="0.25">
      <c r="A63" s="1"/>
      <c r="B63" s="31"/>
      <c r="C63" s="45"/>
      <c r="D63" s="45" t="s">
        <v>22</v>
      </c>
      <c r="E63" s="45"/>
      <c r="F63" s="45"/>
      <c r="G63" s="45"/>
      <c r="H63" s="45"/>
      <c r="I63" s="45">
        <v>13.6</v>
      </c>
      <c r="J63" s="45"/>
      <c r="K63" s="45">
        <v>1.5</v>
      </c>
      <c r="L63" s="45"/>
      <c r="M63" s="45">
        <f t="shared" si="0"/>
        <v>20.399999999999999</v>
      </c>
      <c r="N63" s="45"/>
      <c r="O63" s="3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</row>
    <row r="64" spans="1:86" x14ac:dyDescent="0.25">
      <c r="A64" s="1"/>
      <c r="B64" s="31"/>
      <c r="C64" s="45"/>
      <c r="D64" s="45" t="s">
        <v>28</v>
      </c>
      <c r="E64" s="45"/>
      <c r="F64" s="45"/>
      <c r="G64" s="45"/>
      <c r="H64" s="45"/>
      <c r="I64" s="45">
        <v>82</v>
      </c>
      <c r="J64" s="45"/>
      <c r="K64" s="45">
        <v>0.2</v>
      </c>
      <c r="L64" s="45"/>
      <c r="M64" s="45">
        <f t="shared" si="0"/>
        <v>16.400000000000002</v>
      </c>
      <c r="N64" s="45"/>
      <c r="O64" s="3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</row>
    <row r="65" spans="1:86" x14ac:dyDescent="0.25">
      <c r="A65" s="1"/>
      <c r="B65" s="31"/>
      <c r="C65" s="45"/>
      <c r="D65" s="45" t="s">
        <v>22</v>
      </c>
      <c r="E65" s="45"/>
      <c r="F65" s="45"/>
      <c r="G65" s="45"/>
      <c r="H65" s="45"/>
      <c r="I65" s="45">
        <v>13.6</v>
      </c>
      <c r="J65" s="45"/>
      <c r="K65" s="45">
        <v>0.3</v>
      </c>
      <c r="L65" s="45"/>
      <c r="M65" s="45">
        <f t="shared" si="0"/>
        <v>4.08</v>
      </c>
      <c r="N65" s="45"/>
      <c r="O65" s="3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</row>
    <row r="66" spans="1:86" x14ac:dyDescent="0.25">
      <c r="A66" s="1"/>
      <c r="B66" s="31"/>
      <c r="C66" s="45"/>
      <c r="D66" s="45" t="s">
        <v>24</v>
      </c>
      <c r="E66" s="45"/>
      <c r="F66" s="45"/>
      <c r="G66" s="45"/>
      <c r="H66" s="45"/>
      <c r="I66" s="45">
        <v>134</v>
      </c>
      <c r="J66" s="45"/>
      <c r="K66" s="45">
        <v>0.2</v>
      </c>
      <c r="L66" s="45"/>
      <c r="M66" s="45">
        <f t="shared" si="0"/>
        <v>26.8</v>
      </c>
      <c r="N66" s="45"/>
      <c r="O66" s="3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</row>
    <row r="67" spans="1:86" x14ac:dyDescent="0.25">
      <c r="A67" s="1"/>
      <c r="B67" s="31"/>
      <c r="C67" s="45"/>
      <c r="D67" s="45" t="s">
        <v>22</v>
      </c>
      <c r="E67" s="45"/>
      <c r="F67" s="45"/>
      <c r="G67" s="45"/>
      <c r="H67" s="45"/>
      <c r="I67" s="45">
        <v>13.6</v>
      </c>
      <c r="J67" s="45"/>
      <c r="K67" s="45">
        <v>0.3</v>
      </c>
      <c r="L67" s="45"/>
      <c r="M67" s="45">
        <f t="shared" si="0"/>
        <v>4.08</v>
      </c>
      <c r="N67" s="45"/>
      <c r="O67" s="33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</row>
    <row r="68" spans="1:86" x14ac:dyDescent="0.25">
      <c r="A68" s="1"/>
      <c r="B68" s="31"/>
      <c r="C68" s="45"/>
      <c r="D68" s="45" t="s">
        <v>25</v>
      </c>
      <c r="E68" s="45"/>
      <c r="F68" s="45"/>
      <c r="G68" s="45"/>
      <c r="H68" s="45"/>
      <c r="I68" s="45">
        <v>134</v>
      </c>
      <c r="J68" s="45"/>
      <c r="K68" s="45">
        <v>0.2</v>
      </c>
      <c r="L68" s="45"/>
      <c r="M68" s="45">
        <f t="shared" si="0"/>
        <v>26.8</v>
      </c>
      <c r="N68" s="45"/>
      <c r="O68" s="33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</row>
    <row r="69" spans="1:86" x14ac:dyDescent="0.25">
      <c r="A69" s="1"/>
      <c r="B69" s="31"/>
      <c r="C69" s="45"/>
      <c r="D69" s="45" t="s">
        <v>22</v>
      </c>
      <c r="E69" s="45"/>
      <c r="F69" s="45"/>
      <c r="G69" s="45"/>
      <c r="H69" s="45"/>
      <c r="I69" s="45">
        <v>13.6</v>
      </c>
      <c r="J69" s="45"/>
      <c r="K69" s="45">
        <v>0.3</v>
      </c>
      <c r="L69" s="45"/>
      <c r="M69" s="45">
        <f t="shared" si="0"/>
        <v>4.08</v>
      </c>
      <c r="N69" s="45"/>
      <c r="O69" s="33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</row>
    <row r="70" spans="1:86" x14ac:dyDescent="0.25">
      <c r="A70" s="1"/>
      <c r="B70" s="31"/>
      <c r="C70" s="45"/>
      <c r="D70" s="45" t="s">
        <v>26</v>
      </c>
      <c r="E70" s="45"/>
      <c r="F70" s="45"/>
      <c r="G70" s="45"/>
      <c r="H70" s="45"/>
      <c r="I70" s="45">
        <v>134</v>
      </c>
      <c r="J70" s="45"/>
      <c r="K70" s="45">
        <v>0.2</v>
      </c>
      <c r="L70" s="45"/>
      <c r="M70" s="45">
        <f t="shared" si="0"/>
        <v>26.8</v>
      </c>
      <c r="N70" s="45"/>
      <c r="O70" s="33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</row>
    <row r="71" spans="1:86" x14ac:dyDescent="0.25">
      <c r="A71" s="1"/>
      <c r="B71" s="31"/>
      <c r="C71" s="45"/>
      <c r="D71" s="45" t="s">
        <v>22</v>
      </c>
      <c r="E71" s="45"/>
      <c r="F71" s="45"/>
      <c r="G71" s="45"/>
      <c r="H71" s="45"/>
      <c r="I71" s="45">
        <v>13.6</v>
      </c>
      <c r="J71" s="45"/>
      <c r="K71" s="45">
        <v>0.3</v>
      </c>
      <c r="L71" s="45"/>
      <c r="M71" s="45">
        <f t="shared" si="0"/>
        <v>4.08</v>
      </c>
      <c r="N71" s="45"/>
      <c r="O71" s="33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</row>
    <row r="72" spans="1:86" x14ac:dyDescent="0.25">
      <c r="A72" s="1"/>
      <c r="B72" s="31"/>
      <c r="C72" s="45"/>
      <c r="D72" s="45" t="s">
        <v>27</v>
      </c>
      <c r="E72" s="45"/>
      <c r="F72" s="45"/>
      <c r="G72" s="45"/>
      <c r="H72" s="45"/>
      <c r="I72" s="45">
        <v>13.6</v>
      </c>
      <c r="J72" s="45"/>
      <c r="K72" s="45">
        <v>0.2</v>
      </c>
      <c r="L72" s="45"/>
      <c r="M72" s="45">
        <f t="shared" si="0"/>
        <v>2.72</v>
      </c>
      <c r="N72" s="45"/>
      <c r="O72" s="33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</row>
    <row r="73" spans="1:86" x14ac:dyDescent="0.25">
      <c r="A73" s="1"/>
      <c r="B73" s="31"/>
      <c r="C73" s="45"/>
      <c r="D73" s="45" t="s">
        <v>22</v>
      </c>
      <c r="E73" s="45"/>
      <c r="F73" s="45"/>
      <c r="G73" s="45"/>
      <c r="H73" s="45"/>
      <c r="I73" s="45">
        <v>13.6</v>
      </c>
      <c r="J73" s="45"/>
      <c r="K73" s="45">
        <v>0.4</v>
      </c>
      <c r="L73" s="45"/>
      <c r="M73" s="45">
        <f t="shared" si="0"/>
        <v>5.44</v>
      </c>
      <c r="N73" s="45"/>
      <c r="O73" s="33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</row>
    <row r="74" spans="1:86" x14ac:dyDescent="0.25">
      <c r="A74" s="1"/>
      <c r="B74" s="31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33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</row>
    <row r="75" spans="1:86" x14ac:dyDescent="0.25">
      <c r="A75" s="1"/>
      <c r="B75" s="31"/>
      <c r="C75" s="45"/>
      <c r="D75" s="45"/>
      <c r="E75" s="45"/>
      <c r="F75" s="45"/>
      <c r="G75" s="45"/>
      <c r="H75" s="45"/>
      <c r="I75" s="45"/>
      <c r="J75" s="45"/>
      <c r="K75" s="46">
        <f>SUM(K52:K73)</f>
        <v>9.6</v>
      </c>
      <c r="L75" s="45"/>
      <c r="M75" s="46">
        <f>SUM(M52:M73)</f>
        <v>288.72000000000008</v>
      </c>
      <c r="N75" s="45"/>
      <c r="O75" s="33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</row>
    <row r="76" spans="1:86" x14ac:dyDescent="0.25">
      <c r="A76" s="1"/>
      <c r="B76" s="31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33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</row>
    <row r="77" spans="1:86" x14ac:dyDescent="0.25">
      <c r="A77" s="1"/>
      <c r="B77" s="31"/>
      <c r="C77" s="45"/>
      <c r="D77" s="45" t="s">
        <v>29</v>
      </c>
      <c r="E77" s="45"/>
      <c r="F77" s="45"/>
      <c r="G77" s="45"/>
      <c r="H77" s="45"/>
      <c r="I77" s="45"/>
      <c r="J77" s="45"/>
      <c r="K77" s="45">
        <v>1</v>
      </c>
      <c r="L77" s="45"/>
      <c r="M77" s="47">
        <f>M75/K75</f>
        <v>30.07500000000001</v>
      </c>
      <c r="N77" s="45"/>
      <c r="O77" s="33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</row>
    <row r="78" spans="1:86" x14ac:dyDescent="0.25">
      <c r="A78" s="1"/>
      <c r="B78" s="31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33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</row>
    <row r="79" spans="1:86" x14ac:dyDescent="0.25">
      <c r="A79" s="1"/>
      <c r="B79" s="31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3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</row>
    <row r="80" spans="1:86" x14ac:dyDescent="0.25">
      <c r="A80" s="1"/>
      <c r="B80" s="31"/>
      <c r="C80" s="34" t="s">
        <v>30</v>
      </c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3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</row>
    <row r="81" spans="1:86" x14ac:dyDescent="0.25">
      <c r="A81" s="1"/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3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</row>
    <row r="82" spans="1:86" x14ac:dyDescent="0.25">
      <c r="A82" s="1"/>
      <c r="B82" s="31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3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</row>
    <row r="83" spans="1:86" x14ac:dyDescent="0.25">
      <c r="A83" s="1"/>
      <c r="B83" s="31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3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</row>
    <row r="84" spans="1:86" x14ac:dyDescent="0.25">
      <c r="A84" s="1"/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3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</row>
    <row r="85" spans="1:86" x14ac:dyDescent="0.25">
      <c r="A85" s="1"/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3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</row>
    <row r="86" spans="1:86" x14ac:dyDescent="0.25">
      <c r="A86" s="1"/>
      <c r="B86" s="31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3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</row>
    <row r="87" spans="1:86" x14ac:dyDescent="0.25">
      <c r="A87" s="1"/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3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</row>
    <row r="88" spans="1:86" x14ac:dyDescent="0.25">
      <c r="A88" s="1"/>
      <c r="B88" s="31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3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</row>
    <row r="89" spans="1:86" x14ac:dyDescent="0.25">
      <c r="A89" s="1"/>
      <c r="B89" s="31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3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</row>
    <row r="90" spans="1:86" x14ac:dyDescent="0.25">
      <c r="A90" s="1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3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</row>
    <row r="91" spans="1:86" x14ac:dyDescent="0.25">
      <c r="A91" s="1"/>
      <c r="B91" s="31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3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</row>
    <row r="92" spans="1:86" x14ac:dyDescent="0.25">
      <c r="A92" s="1"/>
      <c r="B92" s="31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3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</row>
    <row r="93" spans="1:86" x14ac:dyDescent="0.25">
      <c r="A93" s="1"/>
      <c r="B93" s="31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3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</row>
    <row r="94" spans="1:86" x14ac:dyDescent="0.25">
      <c r="A94" s="1"/>
      <c r="B94" s="31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3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</row>
    <row r="95" spans="1:86" x14ac:dyDescent="0.25">
      <c r="A95" s="1"/>
      <c r="B95" s="31"/>
      <c r="C95" s="43"/>
      <c r="D95" s="43"/>
      <c r="E95" s="43"/>
      <c r="F95" s="43"/>
      <c r="G95" s="43"/>
      <c r="H95" s="43"/>
      <c r="I95" s="43" t="s">
        <v>18</v>
      </c>
      <c r="J95" s="43"/>
      <c r="K95" s="43" t="s">
        <v>19</v>
      </c>
      <c r="L95" s="43"/>
      <c r="M95" s="43" t="s">
        <v>20</v>
      </c>
      <c r="N95" s="43"/>
      <c r="O95" s="33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</row>
    <row r="96" spans="1:86" x14ac:dyDescent="0.25">
      <c r="A96" s="1"/>
      <c r="B96" s="31"/>
      <c r="C96" s="45"/>
      <c r="D96" s="45" t="s">
        <v>31</v>
      </c>
      <c r="E96" s="45"/>
      <c r="F96" s="45"/>
      <c r="G96" s="45"/>
      <c r="H96" s="45"/>
      <c r="I96" s="45">
        <v>0.2</v>
      </c>
      <c r="J96" s="45"/>
      <c r="K96" s="45">
        <v>23</v>
      </c>
      <c r="L96" s="45"/>
      <c r="M96" s="45">
        <f>I96*K96</f>
        <v>4.6000000000000005</v>
      </c>
      <c r="N96" s="45"/>
      <c r="O96" s="33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</row>
    <row r="97" spans="1:86" x14ac:dyDescent="0.25">
      <c r="A97" s="1"/>
      <c r="B97" s="31"/>
      <c r="C97" s="45"/>
      <c r="D97" s="45" t="s">
        <v>32</v>
      </c>
      <c r="E97" s="45"/>
      <c r="F97" s="45"/>
      <c r="G97" s="45"/>
      <c r="H97" s="45"/>
      <c r="I97" s="45">
        <v>1.2999999999999999E-2</v>
      </c>
      <c r="J97" s="45"/>
      <c r="K97" s="45"/>
      <c r="L97" s="45"/>
      <c r="M97" s="45"/>
      <c r="N97" s="45"/>
      <c r="O97" s="33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</row>
    <row r="98" spans="1:86" x14ac:dyDescent="0.25">
      <c r="A98" s="1"/>
      <c r="B98" s="31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3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</row>
    <row r="99" spans="1:86" x14ac:dyDescent="0.25">
      <c r="A99" s="1"/>
      <c r="B99" s="31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3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</row>
    <row r="100" spans="1:86" x14ac:dyDescent="0.25">
      <c r="A100" s="1"/>
      <c r="B100" s="31"/>
      <c r="C100" s="34" t="s">
        <v>33</v>
      </c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3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</row>
    <row r="101" spans="1:86" x14ac:dyDescent="0.25">
      <c r="A101" s="1"/>
      <c r="B101" s="31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3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</row>
    <row r="102" spans="1:86" x14ac:dyDescent="0.25">
      <c r="A102" s="1"/>
      <c r="B102" s="31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3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</row>
    <row r="103" spans="1:86" x14ac:dyDescent="0.25">
      <c r="A103" s="1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3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</row>
    <row r="104" spans="1:86" x14ac:dyDescent="0.25">
      <c r="A104" s="1"/>
      <c r="B104" s="31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3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</row>
    <row r="105" spans="1:86" x14ac:dyDescent="0.25">
      <c r="A105" s="1"/>
      <c r="B105" s="31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3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</row>
    <row r="106" spans="1:86" x14ac:dyDescent="0.25">
      <c r="A106" s="1"/>
      <c r="B106" s="31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3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</row>
    <row r="107" spans="1:86" x14ac:dyDescent="0.25">
      <c r="A107" s="1"/>
      <c r="B107" s="31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3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</row>
    <row r="108" spans="1:86" x14ac:dyDescent="0.25">
      <c r="A108" s="1"/>
      <c r="B108" s="31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3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</row>
    <row r="109" spans="1:86" x14ac:dyDescent="0.25">
      <c r="A109" s="1"/>
      <c r="B109" s="31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3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</row>
    <row r="110" spans="1:86" x14ac:dyDescent="0.25">
      <c r="A110" s="1"/>
      <c r="B110" s="31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3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</row>
    <row r="111" spans="1:86" x14ac:dyDescent="0.25">
      <c r="A111" s="1"/>
      <c r="B111" s="31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3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</row>
    <row r="112" spans="1:86" x14ac:dyDescent="0.25">
      <c r="A112" s="1"/>
      <c r="B112" s="31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3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</row>
    <row r="113" spans="1:86" x14ac:dyDescent="0.25">
      <c r="A113" s="1"/>
      <c r="B113" s="31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3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</row>
    <row r="114" spans="1:86" x14ac:dyDescent="0.25">
      <c r="A114" s="1"/>
      <c r="B114" s="31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3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</row>
    <row r="115" spans="1:86" x14ac:dyDescent="0.25">
      <c r="A115" s="1"/>
      <c r="B115" s="31"/>
      <c r="C115" s="43"/>
      <c r="D115" s="43"/>
      <c r="E115" s="43"/>
      <c r="F115" s="43"/>
      <c r="G115" s="43"/>
      <c r="H115" s="43"/>
      <c r="I115" s="43" t="s">
        <v>18</v>
      </c>
      <c r="J115" s="43"/>
      <c r="K115" s="43" t="s">
        <v>19</v>
      </c>
      <c r="L115" s="43"/>
      <c r="M115" s="43" t="s">
        <v>20</v>
      </c>
      <c r="N115" s="43"/>
      <c r="O115" s="33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</row>
    <row r="116" spans="1:86" x14ac:dyDescent="0.25">
      <c r="A116" s="1"/>
      <c r="B116" s="31"/>
      <c r="C116" s="45"/>
      <c r="D116" s="45" t="s">
        <v>34</v>
      </c>
      <c r="E116" s="45"/>
      <c r="F116" s="45"/>
      <c r="G116" s="45"/>
      <c r="H116" s="45"/>
      <c r="I116" s="45">
        <v>0.1</v>
      </c>
      <c r="J116" s="45"/>
      <c r="K116" s="45">
        <v>1.5</v>
      </c>
      <c r="L116" s="45"/>
      <c r="M116" s="45">
        <f>I116*K116</f>
        <v>0.15000000000000002</v>
      </c>
      <c r="N116" s="45"/>
      <c r="O116" s="33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</row>
    <row r="117" spans="1:86" x14ac:dyDescent="0.25">
      <c r="A117" s="1"/>
      <c r="B117" s="31"/>
      <c r="C117" s="45"/>
      <c r="D117" s="45" t="s">
        <v>35</v>
      </c>
      <c r="E117" s="45"/>
      <c r="F117" s="45"/>
      <c r="G117" s="45"/>
      <c r="H117" s="45"/>
      <c r="I117" s="45">
        <v>0</v>
      </c>
      <c r="J117" s="45"/>
      <c r="K117" s="45">
        <v>18.5</v>
      </c>
      <c r="L117" s="45"/>
      <c r="M117" s="45">
        <f>I117*K117</f>
        <v>0</v>
      </c>
      <c r="N117" s="45"/>
      <c r="O117" s="3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</row>
    <row r="118" spans="1:86" x14ac:dyDescent="0.25">
      <c r="A118" s="1"/>
      <c r="B118" s="31"/>
      <c r="C118" s="45"/>
      <c r="D118" s="45"/>
      <c r="E118" s="45"/>
      <c r="F118" s="45"/>
      <c r="G118" s="45"/>
      <c r="H118" s="45"/>
      <c r="I118" s="45"/>
      <c r="J118" s="45"/>
      <c r="K118" s="48"/>
      <c r="L118" s="45"/>
      <c r="M118" s="48"/>
      <c r="N118" s="45"/>
      <c r="O118" s="33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</row>
    <row r="119" spans="1:86" x14ac:dyDescent="0.25">
      <c r="A119" s="1"/>
      <c r="B119" s="31"/>
      <c r="C119" s="45"/>
      <c r="D119" s="45"/>
      <c r="E119" s="45"/>
      <c r="F119" s="45"/>
      <c r="G119" s="45"/>
      <c r="H119" s="45"/>
      <c r="I119" s="45"/>
      <c r="J119" s="45"/>
      <c r="K119" s="45">
        <f>SUM(K116:K117)</f>
        <v>20</v>
      </c>
      <c r="L119" s="45"/>
      <c r="M119" s="45">
        <f>SUM(M116:M117)</f>
        <v>0.15000000000000002</v>
      </c>
      <c r="N119" s="45"/>
      <c r="O119" s="33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</row>
    <row r="120" spans="1:86" x14ac:dyDescent="0.25">
      <c r="A120" s="1"/>
      <c r="B120" s="31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33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</row>
    <row r="121" spans="1:86" x14ac:dyDescent="0.25">
      <c r="A121" s="1"/>
      <c r="B121" s="31"/>
      <c r="C121" s="45"/>
      <c r="D121" s="45" t="s">
        <v>29</v>
      </c>
      <c r="E121" s="45"/>
      <c r="F121" s="45"/>
      <c r="G121" s="45"/>
      <c r="H121" s="45"/>
      <c r="I121" s="45"/>
      <c r="J121" s="45"/>
      <c r="K121" s="45">
        <v>1</v>
      </c>
      <c r="L121" s="45"/>
      <c r="M121" s="45">
        <f>M119/K119</f>
        <v>7.5000000000000015E-3</v>
      </c>
      <c r="N121" s="45"/>
      <c r="O121" s="33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</row>
    <row r="122" spans="1:86" x14ac:dyDescent="0.25">
      <c r="A122" s="1"/>
      <c r="B122" s="31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33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</row>
    <row r="123" spans="1:86" x14ac:dyDescent="0.25">
      <c r="A123" s="1"/>
      <c r="B123" s="31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3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</row>
    <row r="124" spans="1:86" x14ac:dyDescent="0.25">
      <c r="A124" s="1"/>
      <c r="B124" s="31"/>
      <c r="C124" s="45"/>
      <c r="D124" s="43" t="s">
        <v>10</v>
      </c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33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</row>
    <row r="125" spans="1:86" x14ac:dyDescent="0.25">
      <c r="A125" s="1"/>
      <c r="B125" s="31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33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</row>
    <row r="126" spans="1:86" x14ac:dyDescent="0.25">
      <c r="A126" s="1"/>
      <c r="B126" s="31"/>
      <c r="C126" s="45"/>
      <c r="D126" s="45" t="s">
        <v>36</v>
      </c>
      <c r="E126" s="45"/>
      <c r="F126" s="45"/>
      <c r="G126" s="45"/>
      <c r="H126" s="45"/>
      <c r="I126" s="45"/>
      <c r="J126" s="45"/>
      <c r="K126" s="45"/>
      <c r="L126" s="45"/>
      <c r="M126" s="45">
        <f>J16</f>
        <v>0.5</v>
      </c>
      <c r="N126" s="45" t="s">
        <v>3</v>
      </c>
      <c r="O126" s="33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</row>
    <row r="127" spans="1:86" x14ac:dyDescent="0.25">
      <c r="A127" s="1"/>
      <c r="B127" s="31"/>
      <c r="C127" s="45"/>
      <c r="D127" s="45" t="s">
        <v>37</v>
      </c>
      <c r="E127" s="45"/>
      <c r="F127" s="45"/>
      <c r="G127" s="45"/>
      <c r="H127" s="45"/>
      <c r="I127" s="45"/>
      <c r="J127" s="45"/>
      <c r="K127" s="45"/>
      <c r="L127" s="45"/>
      <c r="M127" s="45">
        <f>1/M126</f>
        <v>2</v>
      </c>
      <c r="N127" s="45" t="s">
        <v>38</v>
      </c>
      <c r="O127" s="33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</row>
    <row r="128" spans="1:86" x14ac:dyDescent="0.25">
      <c r="A128" s="1"/>
      <c r="B128" s="31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>
        <f>M127*1000</f>
        <v>2000</v>
      </c>
      <c r="N128" s="45" t="s">
        <v>39</v>
      </c>
      <c r="O128" s="33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</row>
    <row r="129" spans="1:86" x14ac:dyDescent="0.25">
      <c r="A129" s="1"/>
      <c r="B129" s="31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33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</row>
    <row r="130" spans="1:86" x14ac:dyDescent="0.25">
      <c r="A130" s="1"/>
      <c r="B130" s="31"/>
      <c r="C130" s="43"/>
      <c r="D130" s="43"/>
      <c r="E130" s="43"/>
      <c r="F130" s="43"/>
      <c r="G130" s="43"/>
      <c r="H130" s="43"/>
      <c r="I130" s="43" t="s">
        <v>18</v>
      </c>
      <c r="J130" s="43"/>
      <c r="K130" s="43" t="s">
        <v>19</v>
      </c>
      <c r="L130" s="43"/>
      <c r="M130" s="43" t="s">
        <v>20</v>
      </c>
      <c r="N130" s="43"/>
      <c r="O130" s="33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</row>
    <row r="131" spans="1:86" x14ac:dyDescent="0.25">
      <c r="A131" s="1"/>
      <c r="B131" s="31"/>
      <c r="C131" s="45"/>
      <c r="D131" s="45" t="s">
        <v>16</v>
      </c>
      <c r="E131" s="45"/>
      <c r="F131" s="45"/>
      <c r="G131" s="45"/>
      <c r="H131" s="45"/>
      <c r="I131" s="47">
        <f>M77</f>
        <v>30.07500000000001</v>
      </c>
      <c r="J131" s="45"/>
      <c r="K131" s="45">
        <f>K75</f>
        <v>9.6</v>
      </c>
      <c r="L131" s="45"/>
      <c r="M131" s="45">
        <f>I131*K131</f>
        <v>288.72000000000008</v>
      </c>
      <c r="N131" s="45"/>
      <c r="O131" s="33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</row>
    <row r="132" spans="1:86" x14ac:dyDescent="0.25">
      <c r="A132" s="1"/>
      <c r="B132" s="31"/>
      <c r="C132" s="45"/>
      <c r="D132" s="45" t="s">
        <v>31</v>
      </c>
      <c r="E132" s="45"/>
      <c r="F132" s="45"/>
      <c r="G132" s="45"/>
      <c r="H132" s="45"/>
      <c r="I132" s="45">
        <f>I96</f>
        <v>0.2</v>
      </c>
      <c r="J132" s="45"/>
      <c r="K132" s="45">
        <f>K96</f>
        <v>23</v>
      </c>
      <c r="L132" s="45"/>
      <c r="M132" s="45">
        <f>I132*K132</f>
        <v>4.6000000000000005</v>
      </c>
      <c r="N132" s="45"/>
      <c r="O132" s="33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</row>
    <row r="133" spans="1:86" x14ac:dyDescent="0.25">
      <c r="A133" s="1"/>
      <c r="B133" s="31"/>
      <c r="C133" s="45"/>
      <c r="D133" s="45" t="s">
        <v>32</v>
      </c>
      <c r="E133" s="45"/>
      <c r="F133" s="45"/>
      <c r="G133" s="45"/>
      <c r="H133" s="45"/>
      <c r="I133" s="45">
        <v>1.2999999999999999E-2</v>
      </c>
      <c r="J133" s="45"/>
      <c r="K133" s="45">
        <f>M128-(K131+K132)</f>
        <v>1967.4</v>
      </c>
      <c r="L133" s="45"/>
      <c r="M133" s="47">
        <f>I133*K133</f>
        <v>25.5762</v>
      </c>
      <c r="N133" s="45"/>
      <c r="O133" s="33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</row>
    <row r="134" spans="1:86" x14ac:dyDescent="0.25">
      <c r="A134" s="1"/>
      <c r="B134" s="31"/>
      <c r="C134" s="45"/>
      <c r="D134" s="45"/>
      <c r="E134" s="45"/>
      <c r="F134" s="45"/>
      <c r="G134" s="45"/>
      <c r="H134" s="45"/>
      <c r="I134" s="45"/>
      <c r="J134" s="45"/>
      <c r="K134" s="48"/>
      <c r="L134" s="45"/>
      <c r="M134" s="48"/>
      <c r="N134" s="45"/>
      <c r="O134" s="33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</row>
    <row r="135" spans="1:86" x14ac:dyDescent="0.25">
      <c r="A135" s="1"/>
      <c r="B135" s="31"/>
      <c r="C135" s="45"/>
      <c r="D135" s="45"/>
      <c r="E135" s="45"/>
      <c r="F135" s="45"/>
      <c r="G135" s="45"/>
      <c r="H135" s="45"/>
      <c r="I135" s="45"/>
      <c r="J135" s="45"/>
      <c r="K135" s="45">
        <f>SUM(K131:K133)</f>
        <v>2000</v>
      </c>
      <c r="L135" s="45"/>
      <c r="M135" s="45">
        <f>SUM(M131:M133)</f>
        <v>318.89620000000014</v>
      </c>
      <c r="N135" s="45"/>
      <c r="O135" s="33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</row>
    <row r="136" spans="1:86" x14ac:dyDescent="0.25">
      <c r="A136" s="1"/>
      <c r="B136" s="31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33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</row>
    <row r="137" spans="1:86" x14ac:dyDescent="0.25">
      <c r="A137" s="1"/>
      <c r="B137" s="31"/>
      <c r="C137" s="45"/>
      <c r="D137" s="45" t="s">
        <v>40</v>
      </c>
      <c r="E137" s="45"/>
      <c r="F137" s="45"/>
      <c r="G137" s="45"/>
      <c r="H137" s="45"/>
      <c r="I137" s="45"/>
      <c r="J137" s="45"/>
      <c r="K137" s="45">
        <v>1</v>
      </c>
      <c r="L137" s="45"/>
      <c r="M137" s="47">
        <f>M135/K135</f>
        <v>0.15944810000000006</v>
      </c>
      <c r="N137" s="45"/>
      <c r="O137" s="33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</row>
    <row r="138" spans="1:86" x14ac:dyDescent="0.25">
      <c r="A138" s="1"/>
      <c r="B138" s="31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7"/>
      <c r="N138" s="45"/>
      <c r="O138" s="33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</row>
    <row r="139" spans="1:86" x14ac:dyDescent="0.25">
      <c r="A139" s="1"/>
      <c r="B139" s="31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49"/>
      <c r="N139" s="2"/>
      <c r="O139" s="33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</row>
    <row r="140" spans="1:86" x14ac:dyDescent="0.25">
      <c r="A140" s="1"/>
      <c r="B140" s="31"/>
      <c r="C140" s="45"/>
      <c r="D140" s="43" t="s">
        <v>41</v>
      </c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33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</row>
    <row r="141" spans="1:86" x14ac:dyDescent="0.25">
      <c r="A141" s="1"/>
      <c r="B141" s="31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33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</row>
    <row r="142" spans="1:86" x14ac:dyDescent="0.25">
      <c r="A142" s="1"/>
      <c r="B142" s="31"/>
      <c r="C142" s="45"/>
      <c r="D142" s="45" t="s">
        <v>4</v>
      </c>
      <c r="E142" s="45"/>
      <c r="F142" s="45"/>
      <c r="G142" s="45"/>
      <c r="H142" s="45"/>
      <c r="I142" s="45"/>
      <c r="J142" s="45"/>
      <c r="K142" s="45"/>
      <c r="L142" s="45"/>
      <c r="M142" s="47">
        <f>J18</f>
        <v>8</v>
      </c>
      <c r="N142" s="45" t="s">
        <v>5</v>
      </c>
      <c r="O142" s="33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</row>
    <row r="143" spans="1:86" x14ac:dyDescent="0.25">
      <c r="A143" s="1"/>
      <c r="B143" s="31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7"/>
      <c r="N143" s="45"/>
      <c r="O143" s="33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</row>
    <row r="144" spans="1:86" x14ac:dyDescent="0.25">
      <c r="A144" s="1"/>
      <c r="B144" s="31"/>
      <c r="C144" s="45"/>
      <c r="D144" s="45" t="s">
        <v>42</v>
      </c>
      <c r="E144" s="45"/>
      <c r="F144" s="45"/>
      <c r="G144" s="45"/>
      <c r="H144" s="45"/>
      <c r="I144" s="45"/>
      <c r="J144" s="45"/>
      <c r="K144" s="45"/>
      <c r="L144" s="45"/>
      <c r="M144" s="47">
        <f>(M137*M142)/24</f>
        <v>5.3149366666666691E-2</v>
      </c>
      <c r="N144" s="45"/>
      <c r="O144" s="33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</row>
    <row r="145" spans="1:86" x14ac:dyDescent="0.25">
      <c r="A145" s="1"/>
      <c r="B145" s="31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33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</row>
    <row r="146" spans="1:86" ht="15.75" thickBot="1" x14ac:dyDescent="0.3">
      <c r="A146" s="1"/>
      <c r="B146" s="35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7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</row>
    <row r="147" spans="1:8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</row>
    <row r="148" spans="1:8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</row>
    <row r="149" spans="1:8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</row>
    <row r="150" spans="1:8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</row>
    <row r="151" spans="1:8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</row>
    <row r="152" spans="1:8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</row>
    <row r="153" spans="1:8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</row>
    <row r="154" spans="1:8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</row>
    <row r="155" spans="1:8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</row>
    <row r="156" spans="1:8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</row>
    <row r="157" spans="1:8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</row>
    <row r="158" spans="1:8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</row>
    <row r="159" spans="1:8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</row>
    <row r="160" spans="1:8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</row>
    <row r="161" spans="1:8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</row>
    <row r="162" spans="1:8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</row>
    <row r="163" spans="1:8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</row>
    <row r="164" spans="1:8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</row>
    <row r="165" spans="1:8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</row>
    <row r="166" spans="1:8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</row>
    <row r="167" spans="1:8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</row>
    <row r="168" spans="1:8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</row>
    <row r="169" spans="1:8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</row>
    <row r="170" spans="1:8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</row>
    <row r="171" spans="1:8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</row>
    <row r="172" spans="1:8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</row>
    <row r="173" spans="1:8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</row>
    <row r="174" spans="1:8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</row>
    <row r="175" spans="1:8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</row>
    <row r="176" spans="1:8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</row>
    <row r="177" spans="1:8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</row>
    <row r="178" spans="1:8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</row>
    <row r="179" spans="1:8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</row>
    <row r="180" spans="1:8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</row>
    <row r="181" spans="1:8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</row>
    <row r="182" spans="1:8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</row>
    <row r="183" spans="1:8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</row>
    <row r="184" spans="1:8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</row>
    <row r="185" spans="1:8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</row>
    <row r="186" spans="1:8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</row>
    <row r="187" spans="1:8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</row>
    <row r="188" spans="1:8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</row>
    <row r="189" spans="1:8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</row>
    <row r="190" spans="1:8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</row>
    <row r="191" spans="1:8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</row>
    <row r="192" spans="1:8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</row>
    <row r="193" spans="1:8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</row>
    <row r="194" spans="1:8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</row>
    <row r="195" spans="1:8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</row>
    <row r="196" spans="1:8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</row>
    <row r="197" spans="1:8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</row>
    <row r="198" spans="1:8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</row>
    <row r="199" spans="1:8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</row>
    <row r="200" spans="1:8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</row>
    <row r="201" spans="1:8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</row>
    <row r="202" spans="1:8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</row>
    <row r="203" spans="1:8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</row>
    <row r="204" spans="1:8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</row>
    <row r="205" spans="1:8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</row>
    <row r="206" spans="1:8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</row>
    <row r="207" spans="1:8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</row>
    <row r="208" spans="1:8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</row>
    <row r="209" spans="1:8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</row>
    <row r="210" spans="1:8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</row>
    <row r="211" spans="1:8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</row>
    <row r="212" spans="1:8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</row>
    <row r="213" spans="1:8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</row>
    <row r="214" spans="1:8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</row>
    <row r="215" spans="1:8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</row>
    <row r="216" spans="1:8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</row>
    <row r="217" spans="1:8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</row>
    <row r="218" spans="1:8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</row>
    <row r="219" spans="1:8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</row>
    <row r="220" spans="1:8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</row>
    <row r="221" spans="1:8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</row>
    <row r="222" spans="1:8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</row>
    <row r="223" spans="1:8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</row>
    <row r="224" spans="1:8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</row>
    <row r="225" spans="1:8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</row>
    <row r="226" spans="1:8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</row>
    <row r="227" spans="1:8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</row>
    <row r="228" spans="1:8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</row>
    <row r="229" spans="1:8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</row>
    <row r="230" spans="1:8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</row>
    <row r="231" spans="1:8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</row>
    <row r="232" spans="1:8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</row>
    <row r="233" spans="1:8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</row>
    <row r="234" spans="1:8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</row>
    <row r="235" spans="1:8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</row>
    <row r="236" spans="1:8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</row>
    <row r="237" spans="1:8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</row>
    <row r="238" spans="1:8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</row>
    <row r="239" spans="1:8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</row>
    <row r="240" spans="1:8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</row>
    <row r="241" spans="1:8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</row>
    <row r="242" spans="1:8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</row>
    <row r="243" spans="1:8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</row>
    <row r="244" spans="1:8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</row>
    <row r="245" spans="1:8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</row>
    <row r="246" spans="1:8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</row>
    <row r="247" spans="1:8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</row>
    <row r="248" spans="1:8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</row>
    <row r="249" spans="1:8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</row>
    <row r="250" spans="1:8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</row>
    <row r="251" spans="1:8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</row>
    <row r="252" spans="1:8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</row>
    <row r="253" spans="1:8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</row>
    <row r="254" spans="1:8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</row>
    <row r="255" spans="1:8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</row>
    <row r="256" spans="1:8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</row>
    <row r="257" spans="1:8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</row>
    <row r="258" spans="1:8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</row>
    <row r="259" spans="1:8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</row>
    <row r="260" spans="1:8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</row>
    <row r="261" spans="1:8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</row>
    <row r="262" spans="1:8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</row>
    <row r="263" spans="1:8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</row>
    <row r="264" spans="1:8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</row>
    <row r="265" spans="1:8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</row>
    <row r="266" spans="1:8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</row>
    <row r="267" spans="1:8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</row>
    <row r="268" spans="1:8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</row>
    <row r="269" spans="1:8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</row>
    <row r="270" spans="1:8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</row>
    <row r="271" spans="1:8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</row>
    <row r="272" spans="1:8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</row>
    <row r="273" spans="1:8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</row>
    <row r="274" spans="1:8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</row>
    <row r="275" spans="1:8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</row>
    <row r="276" spans="1:8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</row>
    <row r="277" spans="1:8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</row>
    <row r="278" spans="1:8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</row>
    <row r="279" spans="1:8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</row>
    <row r="280" spans="1:8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</row>
    <row r="281" spans="1:8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</row>
    <row r="282" spans="1:8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</row>
    <row r="283" spans="1:8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</row>
    <row r="284" spans="1:8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</row>
    <row r="285" spans="1:8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</row>
    <row r="286" spans="1:8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</row>
    <row r="287" spans="1:8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</row>
    <row r="288" spans="1:8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</row>
    <row r="289" spans="1:8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</row>
    <row r="290" spans="1:8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</row>
    <row r="291" spans="1:8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</row>
    <row r="292" spans="1:8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</row>
    <row r="293" spans="1:8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</row>
    <row r="294" spans="1:8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</row>
    <row r="295" spans="1:8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</row>
    <row r="296" spans="1:8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</row>
    <row r="297" spans="1:8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</row>
    <row r="298" spans="1:8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</row>
    <row r="299" spans="1:8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</row>
    <row r="300" spans="1:8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</row>
    <row r="301" spans="1:8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</row>
    <row r="302" spans="1:8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</row>
    <row r="303" spans="1:8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</row>
    <row r="304" spans="1:8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</row>
    <row r="305" spans="1:8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</row>
    <row r="306" spans="1:8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</row>
    <row r="307" spans="1:8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</row>
    <row r="308" spans="1:8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</row>
    <row r="309" spans="1:8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</row>
    <row r="310" spans="1:8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</row>
    <row r="311" spans="1:8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</row>
    <row r="312" spans="1:8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</row>
    <row r="313" spans="1:8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</row>
    <row r="314" spans="1:8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</row>
    <row r="315" spans="1:8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</row>
    <row r="316" spans="1:8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</row>
    <row r="317" spans="1:8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</row>
    <row r="318" spans="1:8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</row>
    <row r="319" spans="1:8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</row>
    <row r="320" spans="1:8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</row>
    <row r="321" spans="1:8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</row>
    <row r="322" spans="1:8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</row>
    <row r="323" spans="1:8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</row>
    <row r="324" spans="1:8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</row>
    <row r="325" spans="1:8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</row>
    <row r="326" spans="1:8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</row>
    <row r="327" spans="1:8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</row>
    <row r="328" spans="1:8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</row>
    <row r="329" spans="1:8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</row>
    <row r="330" spans="1:8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</row>
    <row r="331" spans="1:8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</row>
    <row r="332" spans="1:8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</row>
    <row r="333" spans="1:8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</row>
    <row r="334" spans="1:8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</row>
    <row r="335" spans="1:8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</row>
    <row r="336" spans="1:8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</row>
    <row r="337" spans="1:8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</row>
    <row r="338" spans="1:8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</row>
    <row r="339" spans="1:8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</row>
    <row r="340" spans="1:8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</row>
    <row r="341" spans="1:8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</row>
    <row r="342" spans="1:8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</row>
    <row r="343" spans="1:8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</row>
    <row r="344" spans="1:8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</row>
    <row r="345" spans="1:8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</row>
    <row r="346" spans="1:8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</row>
    <row r="347" spans="1:8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</row>
    <row r="348" spans="1:8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</row>
    <row r="349" spans="1:8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</row>
    <row r="350" spans="1:8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</row>
    <row r="351" spans="1:8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</row>
    <row r="352" spans="1:8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</row>
    <row r="353" spans="1:8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</row>
    <row r="354" spans="1:8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</row>
    <row r="355" spans="1:8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</row>
    <row r="356" spans="1:8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</row>
    <row r="357" spans="1:8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</row>
    <row r="358" spans="1:8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</row>
    <row r="359" spans="1:8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</row>
    <row r="360" spans="1:8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</row>
    <row r="361" spans="1:8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</row>
    <row r="362" spans="1:8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</row>
    <row r="363" spans="1:8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</row>
    <row r="364" spans="1:8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</row>
    <row r="365" spans="1:8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</row>
    <row r="366" spans="1:8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</row>
    <row r="367" spans="1:8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</row>
    <row r="368" spans="1:8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</row>
    <row r="369" spans="1:8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</row>
    <row r="370" spans="1:8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</row>
    <row r="371" spans="1:8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</row>
    <row r="372" spans="1:8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</row>
    <row r="373" spans="1:8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</row>
    <row r="374" spans="1:8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</row>
    <row r="375" spans="1:8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</row>
    <row r="376" spans="1:8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</row>
    <row r="377" spans="1:8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</row>
    <row r="378" spans="1:8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</row>
    <row r="379" spans="1:8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</row>
    <row r="380" spans="1:8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</row>
    <row r="381" spans="1:8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</row>
    <row r="382" spans="1:8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</row>
    <row r="383" spans="1:8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</row>
    <row r="384" spans="1:8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</row>
    <row r="385" spans="1:8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</row>
    <row r="386" spans="1:8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</row>
    <row r="387" spans="1:8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</row>
    <row r="388" spans="1:8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</row>
    <row r="389" spans="1:8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</row>
    <row r="390" spans="1:8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</row>
    <row r="391" spans="1:8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</row>
    <row r="392" spans="1:8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</row>
    <row r="393" spans="1:8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</row>
    <row r="394" spans="1:8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</row>
    <row r="395" spans="1:8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</row>
    <row r="396" spans="1:8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</row>
    <row r="397" spans="1:8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</row>
    <row r="398" spans="1:8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</row>
    <row r="399" spans="1:8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</row>
    <row r="400" spans="1:8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</row>
    <row r="401" spans="1:8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</row>
    <row r="402" spans="1:8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</row>
    <row r="403" spans="1:8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</row>
    <row r="404" spans="1:8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</row>
    <row r="405" spans="1:8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</row>
    <row r="406" spans="1:8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</row>
    <row r="407" spans="1:8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</row>
    <row r="408" spans="1:8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</row>
    <row r="409" spans="1:8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</row>
    <row r="410" spans="1:8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</row>
    <row r="411" spans="1:8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</row>
    <row r="412" spans="1:8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</row>
    <row r="413" spans="1:8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</row>
    <row r="414" spans="1:8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</row>
    <row r="415" spans="1:8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</row>
    <row r="416" spans="1:8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</row>
    <row r="417" spans="1:8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</row>
    <row r="418" spans="1:8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</row>
    <row r="419" spans="1:8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</row>
    <row r="420" spans="1:8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</row>
    <row r="421" spans="1:8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</row>
    <row r="422" spans="1:8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</row>
    <row r="423" spans="1:8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</row>
    <row r="424" spans="1:8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</row>
    <row r="425" spans="1:8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</row>
    <row r="426" spans="1:8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</row>
    <row r="427" spans="1:8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</row>
    <row r="428" spans="1:8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</row>
    <row r="429" spans="1:8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</row>
    <row r="430" spans="1:8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</row>
    <row r="431" spans="1:8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</row>
    <row r="432" spans="1:8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</row>
    <row r="433" spans="1:8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</row>
    <row r="434" spans="1:8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</row>
    <row r="435" spans="1:8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</row>
    <row r="436" spans="1:8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</row>
    <row r="437" spans="1:8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</row>
    <row r="438" spans="1:8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</row>
    <row r="439" spans="1:8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</row>
    <row r="440" spans="1:8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</row>
    <row r="441" spans="1:8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</row>
    <row r="442" spans="1:8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</row>
    <row r="443" spans="1:8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</row>
    <row r="444" spans="1:8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</row>
    <row r="445" spans="1:8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</row>
    <row r="446" spans="1:8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</row>
    <row r="447" spans="1:8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</row>
    <row r="448" spans="1:8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</row>
    <row r="449" spans="1:8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</row>
    <row r="450" spans="1:8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</row>
    <row r="451" spans="1:8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</row>
    <row r="452" spans="1:8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</row>
    <row r="453" spans="1:8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</row>
    <row r="454" spans="1:8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</row>
    <row r="455" spans="1:8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</row>
    <row r="456" spans="1:8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</row>
    <row r="457" spans="1:8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</row>
    <row r="458" spans="1:8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</row>
    <row r="459" spans="1:8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</row>
    <row r="460" spans="1:8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</row>
    <row r="461" spans="1:8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</row>
    <row r="462" spans="1:8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</row>
    <row r="463" spans="1:8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</row>
    <row r="464" spans="1:8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</row>
    <row r="465" spans="1:8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</row>
    <row r="466" spans="1:8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</row>
    <row r="467" spans="1:8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</row>
    <row r="468" spans="1:8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</row>
    <row r="469" spans="1:8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</row>
    <row r="470" spans="1:8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</row>
    <row r="471" spans="1:8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</row>
    <row r="472" spans="1:8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</row>
    <row r="473" spans="1:8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</row>
    <row r="474" spans="1:8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</row>
    <row r="475" spans="1:8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</row>
    <row r="476" spans="1:8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</row>
    <row r="477" spans="1:8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</row>
    <row r="478" spans="1:8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</row>
    <row r="479" spans="1:8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</row>
    <row r="480" spans="1:8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</row>
    <row r="481" spans="1:8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</row>
    <row r="482" spans="1:8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</row>
    <row r="483" spans="1:8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</row>
    <row r="484" spans="1:8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</row>
    <row r="485" spans="1:8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</row>
    <row r="486" spans="1:8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</row>
    <row r="487" spans="1:8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</row>
    <row r="488" spans="1:8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</row>
    <row r="489" spans="1:8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</row>
    <row r="490" spans="1:8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</row>
    <row r="491" spans="1:8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</row>
    <row r="492" spans="1:8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</row>
    <row r="493" spans="1:8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</row>
    <row r="494" spans="1:8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</row>
    <row r="495" spans="1:8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</row>
    <row r="496" spans="1:8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</row>
    <row r="497" spans="1:8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</row>
    <row r="498" spans="1:8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</row>
    <row r="499" spans="1:8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</row>
    <row r="500" spans="1:8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</row>
    <row r="501" spans="1:8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</row>
    <row r="502" spans="1:8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</row>
    <row r="503" spans="1:8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</row>
    <row r="504" spans="1:8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</row>
    <row r="505" spans="1:8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</row>
    <row r="506" spans="1:8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</row>
    <row r="507" spans="1:8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</row>
    <row r="508" spans="1:8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</row>
    <row r="509" spans="1:8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</row>
    <row r="510" spans="1:8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</row>
    <row r="511" spans="1:8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</row>
    <row r="512" spans="1:8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</row>
    <row r="513" spans="1:8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</row>
    <row r="514" spans="1:8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</row>
    <row r="515" spans="1:8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</row>
    <row r="516" spans="1:8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</row>
    <row r="517" spans="1:8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</row>
    <row r="518" spans="1:8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</row>
    <row r="519" spans="1:8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</row>
    <row r="520" spans="1:8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</row>
    <row r="521" spans="1:8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</row>
    <row r="522" spans="1:8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</row>
    <row r="523" spans="1:8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</row>
    <row r="524" spans="1:8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</row>
    <row r="525" spans="1:8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</row>
    <row r="526" spans="1:8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</row>
    <row r="527" spans="1:8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</row>
    <row r="528" spans="1:8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</row>
    <row r="529" spans="1:8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</row>
    <row r="530" spans="1:8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</row>
    <row r="531" spans="1:8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</row>
    <row r="532" spans="1:8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</row>
    <row r="533" spans="1:8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</row>
    <row r="534" spans="1:8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</row>
    <row r="535" spans="1:8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</row>
    <row r="536" spans="1:8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</row>
    <row r="537" spans="1:8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</row>
    <row r="538" spans="1:8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</row>
    <row r="539" spans="1:8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</row>
    <row r="540" spans="1:8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</row>
    <row r="541" spans="1:8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</row>
    <row r="542" spans="1:8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</row>
    <row r="543" spans="1:8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</row>
    <row r="544" spans="1:8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</row>
    <row r="545" spans="1:8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</row>
    <row r="546" spans="1:8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</row>
    <row r="547" spans="1:8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</row>
    <row r="548" spans="1:8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</row>
    <row r="549" spans="1:8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</row>
    <row r="550" spans="1:8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</row>
    <row r="551" spans="1:8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</row>
    <row r="552" spans="1:8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</row>
    <row r="553" spans="1:8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</row>
    <row r="554" spans="1:8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</row>
    <row r="555" spans="1:8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</row>
    <row r="556" spans="1:8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</row>
    <row r="557" spans="1:8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</row>
    <row r="558" spans="1:8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</row>
    <row r="559" spans="1:8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</row>
    <row r="560" spans="1:8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</row>
    <row r="561" spans="1:8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</row>
    <row r="562" spans="1:8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</row>
    <row r="563" spans="1:8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</row>
    <row r="564" spans="1:8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</row>
    <row r="565" spans="1:8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</row>
    <row r="566" spans="1:8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</row>
    <row r="567" spans="1:8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</row>
    <row r="568" spans="1:8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</row>
    <row r="569" spans="1:8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</row>
    <row r="570" spans="1:8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</row>
    <row r="571" spans="1:8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</row>
    <row r="572" spans="1:8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</row>
    <row r="573" spans="1:8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</row>
    <row r="574" spans="1:8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</row>
    <row r="575" spans="1:8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</row>
    <row r="576" spans="1:8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</row>
    <row r="577" spans="1:8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</row>
    <row r="578" spans="1:8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</row>
    <row r="579" spans="1:8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</row>
    <row r="580" spans="1:8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</row>
    <row r="581" spans="1:8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</row>
    <row r="582" spans="1:8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</row>
    <row r="583" spans="1:8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</row>
    <row r="584" spans="1:8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</row>
    <row r="585" spans="1:8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</row>
    <row r="586" spans="1:8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</row>
    <row r="587" spans="1:8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</row>
    <row r="588" spans="1:8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</row>
    <row r="589" spans="1:8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</row>
    <row r="590" spans="1:8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</row>
    <row r="591" spans="1:8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</row>
    <row r="592" spans="1:8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</row>
    <row r="593" spans="1:8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</row>
    <row r="594" spans="1:8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</row>
    <row r="595" spans="1:8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</row>
    <row r="596" spans="1:8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</row>
    <row r="597" spans="1:8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</row>
    <row r="598" spans="1:8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</row>
    <row r="599" spans="1:8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</row>
    <row r="600" spans="1:8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</row>
    <row r="601" spans="1:8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</row>
    <row r="602" spans="1:8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</row>
    <row r="603" spans="1:8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</row>
    <row r="604" spans="1:8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</row>
    <row r="605" spans="1:8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</row>
    <row r="606" spans="1:8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</row>
    <row r="607" spans="1:8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</row>
    <row r="608" spans="1:8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</row>
    <row r="609" spans="1:8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</row>
    <row r="610" spans="1:8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</row>
    <row r="611" spans="1:8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</row>
    <row r="612" spans="1:8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</row>
    <row r="613" spans="1:8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</row>
    <row r="614" spans="1:8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</row>
    <row r="615" spans="1:8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</row>
    <row r="616" spans="1:8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</row>
    <row r="617" spans="1:8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</row>
    <row r="618" spans="1:8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</row>
    <row r="619" spans="1:8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</row>
    <row r="620" spans="1:8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</row>
    <row r="621" spans="1:8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</row>
    <row r="622" spans="1:8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</row>
    <row r="623" spans="1:8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</row>
    <row r="624" spans="1:8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</row>
    <row r="625" spans="1:8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</row>
    <row r="626" spans="1:8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</row>
    <row r="627" spans="1:8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</row>
    <row r="628" spans="1:8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</row>
    <row r="629" spans="1:8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</row>
    <row r="630" spans="1:8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</row>
    <row r="631" spans="1:8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</row>
    <row r="632" spans="1:8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</row>
    <row r="633" spans="1:8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</row>
    <row r="634" spans="1:8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</row>
    <row r="635" spans="1:8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</row>
    <row r="636" spans="1:8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</row>
    <row r="637" spans="1:8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</row>
    <row r="638" spans="1:8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</row>
    <row r="639" spans="1:8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</row>
    <row r="640" spans="1:8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</row>
    <row r="641" spans="1:8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</row>
    <row r="642" spans="1:8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</row>
    <row r="643" spans="1:8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</row>
    <row r="644" spans="1:8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</row>
    <row r="645" spans="1:8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</row>
    <row r="646" spans="1:8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</row>
    <row r="647" spans="1:8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</row>
    <row r="648" spans="1:8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</row>
    <row r="649" spans="1:8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</row>
    <row r="650" spans="1:8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</row>
    <row r="651" spans="1:8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</row>
    <row r="652" spans="1:8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</row>
    <row r="653" spans="1:8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</row>
    <row r="654" spans="1:8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</row>
    <row r="655" spans="1:8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</row>
    <row r="656" spans="1:8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</row>
    <row r="657" spans="1:8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</row>
    <row r="658" spans="1:8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</row>
    <row r="659" spans="1:8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</row>
    <row r="660" spans="1:8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</row>
    <row r="661" spans="1:8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</row>
    <row r="662" spans="1:8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</row>
    <row r="663" spans="1:8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</row>
    <row r="664" spans="1:8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</row>
    <row r="665" spans="1:8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</row>
    <row r="666" spans="1:8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</row>
    <row r="667" spans="1:8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</row>
    <row r="668" spans="1:8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</row>
    <row r="669" spans="1:8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</row>
    <row r="670" spans="1:8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</row>
    <row r="671" spans="1:8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</row>
    <row r="672" spans="1:8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</row>
    <row r="673" spans="1:8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</row>
    <row r="674" spans="1:8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</row>
    <row r="675" spans="1:8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</row>
    <row r="676" spans="1:8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</row>
    <row r="677" spans="1:8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</row>
    <row r="678" spans="1:8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</row>
    <row r="679" spans="1:8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</row>
    <row r="680" spans="1:8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</row>
    <row r="681" spans="1:8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</row>
    <row r="682" spans="1:8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</row>
    <row r="683" spans="1:8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</row>
    <row r="684" spans="1:8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</row>
    <row r="685" spans="1:8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</row>
    <row r="686" spans="1:8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</row>
    <row r="687" spans="1:8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</row>
    <row r="688" spans="1:8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</row>
    <row r="689" spans="1:8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</row>
    <row r="690" spans="1:8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</row>
    <row r="691" spans="1:8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</row>
    <row r="692" spans="1:8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</row>
    <row r="693" spans="1:8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</row>
    <row r="694" spans="1:8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</row>
    <row r="695" spans="1:8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</row>
    <row r="696" spans="1:8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</row>
    <row r="697" spans="1:8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</row>
    <row r="698" spans="1:8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</row>
    <row r="699" spans="1:8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</row>
    <row r="700" spans="1:8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</row>
    <row r="701" spans="1:8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</row>
    <row r="702" spans="1:8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</row>
    <row r="703" spans="1:8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</row>
    <row r="704" spans="1:8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</row>
    <row r="705" spans="1:8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</row>
    <row r="706" spans="1:8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</row>
    <row r="707" spans="1:8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</row>
    <row r="708" spans="1:8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</row>
    <row r="709" spans="1:8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</row>
    <row r="710" spans="1:8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</row>
    <row r="711" spans="1:8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</row>
    <row r="712" spans="1:8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</row>
    <row r="713" spans="1:8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</row>
    <row r="714" spans="1:8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</row>
    <row r="715" spans="1:8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</row>
    <row r="716" spans="1:8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</row>
    <row r="717" spans="1:8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</row>
    <row r="718" spans="1:8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</row>
    <row r="719" spans="1:8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</row>
    <row r="720" spans="1:8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</row>
    <row r="721" spans="1:8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</row>
    <row r="722" spans="1:8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</row>
    <row r="723" spans="1:8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</row>
    <row r="724" spans="1:8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</row>
    <row r="725" spans="1:8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</row>
    <row r="726" spans="1:8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</row>
    <row r="727" spans="1:8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</row>
    <row r="728" spans="1:8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</row>
    <row r="729" spans="1:8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</row>
    <row r="730" spans="1:8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</row>
    <row r="731" spans="1:8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</row>
    <row r="732" spans="1:8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</row>
    <row r="733" spans="1:8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</row>
    <row r="734" spans="1:8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</row>
    <row r="735" spans="1:8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</row>
    <row r="736" spans="1:8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</row>
    <row r="737" spans="1:8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</row>
    <row r="738" spans="1:8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</row>
    <row r="739" spans="1:8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</row>
    <row r="740" spans="1:8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</row>
    <row r="741" spans="1:8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</row>
    <row r="742" spans="1:8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</row>
    <row r="743" spans="1:8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</row>
    <row r="744" spans="1:8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</row>
    <row r="745" spans="1:8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</row>
    <row r="746" spans="1:8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</row>
    <row r="747" spans="1:8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</row>
    <row r="748" spans="1:8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</row>
    <row r="749" spans="1:8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</row>
    <row r="750" spans="1:8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</row>
    <row r="751" spans="1:8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</row>
    <row r="752" spans="1:8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</row>
    <row r="753" spans="1:8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</row>
    <row r="754" spans="1:8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</row>
    <row r="755" spans="1:8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</row>
    <row r="756" spans="1:8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</row>
    <row r="757" spans="1:8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</row>
    <row r="758" spans="1:8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</row>
    <row r="759" spans="1:8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</row>
    <row r="760" spans="1:8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</row>
    <row r="761" spans="1:8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</row>
    <row r="762" spans="1:8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</row>
    <row r="763" spans="1:8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</row>
    <row r="764" spans="1:8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</row>
    <row r="765" spans="1:8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</row>
    <row r="766" spans="1:8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</row>
    <row r="767" spans="1:8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</row>
    <row r="768" spans="1:8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</row>
    <row r="769" spans="1:8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</row>
    <row r="770" spans="1:8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</row>
    <row r="771" spans="1:8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</row>
    <row r="772" spans="1:8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</row>
    <row r="773" spans="1:8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</row>
    <row r="774" spans="1:8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</row>
    <row r="775" spans="1:8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</row>
    <row r="776" spans="1:8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</row>
    <row r="777" spans="1:8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</row>
    <row r="778" spans="1:8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</row>
    <row r="779" spans="1:8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</row>
    <row r="780" spans="1:8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</row>
    <row r="781" spans="1:8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</row>
    <row r="782" spans="1:8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</row>
    <row r="783" spans="1:8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</row>
    <row r="784" spans="1:8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</row>
    <row r="785" spans="1:8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</row>
    <row r="786" spans="1:8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</row>
    <row r="787" spans="1:8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</row>
    <row r="788" spans="1:8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</row>
    <row r="789" spans="1:8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</row>
    <row r="790" spans="1:8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</row>
    <row r="791" spans="1:8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</row>
    <row r="792" spans="1:8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</row>
    <row r="793" spans="1:8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</row>
    <row r="794" spans="1:8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</row>
    <row r="795" spans="1:8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</row>
    <row r="796" spans="1:8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</row>
    <row r="797" spans="1:8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</row>
    <row r="798" spans="1:8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</row>
    <row r="799" spans="1:8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</row>
    <row r="800" spans="1:8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</row>
    <row r="801" spans="1:8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</row>
    <row r="802" spans="1:8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</row>
    <row r="803" spans="1:8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</row>
    <row r="804" spans="1:8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</row>
    <row r="805" spans="1:8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</row>
    <row r="806" spans="1:8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</row>
    <row r="807" spans="1:8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</row>
    <row r="808" spans="1:8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</row>
    <row r="809" spans="1:8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</row>
    <row r="810" spans="1:8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</row>
    <row r="811" spans="1:8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</row>
    <row r="812" spans="1:8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</row>
    <row r="813" spans="1:8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</row>
    <row r="814" spans="1:8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</row>
    <row r="815" spans="1:8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</row>
    <row r="816" spans="1:8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</row>
    <row r="817" spans="1:8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</row>
    <row r="818" spans="1:8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</row>
    <row r="819" spans="1:8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</row>
    <row r="820" spans="1:8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</row>
    <row r="821" spans="1:8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</row>
    <row r="822" spans="1:8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</row>
    <row r="823" spans="1:8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</row>
    <row r="824" spans="1:8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</row>
    <row r="825" spans="1:8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</row>
    <row r="826" spans="1:8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</row>
    <row r="827" spans="1:8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</row>
    <row r="828" spans="1:8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</row>
    <row r="829" spans="1:8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</row>
    <row r="830" spans="1:8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</row>
    <row r="831" spans="1:8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</row>
    <row r="832" spans="1:8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</row>
    <row r="833" spans="1:8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</row>
    <row r="834" spans="1:8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</row>
    <row r="835" spans="1:8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</row>
    <row r="836" spans="1:8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</row>
    <row r="837" spans="1:8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</row>
    <row r="838" spans="1:8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</row>
    <row r="839" spans="1:8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</row>
    <row r="840" spans="1:8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</row>
    <row r="841" spans="1:8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</row>
    <row r="842" spans="1:8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</row>
    <row r="843" spans="1:8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</row>
    <row r="844" spans="1:8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</row>
    <row r="845" spans="1:8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</row>
    <row r="846" spans="1:8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</row>
    <row r="847" spans="1:8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</row>
    <row r="848" spans="1:8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</row>
    <row r="849" spans="1:8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</row>
    <row r="850" spans="1:8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</row>
    <row r="851" spans="1:8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</row>
    <row r="852" spans="1:8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</row>
    <row r="853" spans="1:8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</row>
    <row r="854" spans="1:8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</row>
    <row r="855" spans="1:8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</row>
    <row r="856" spans="1:8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</row>
    <row r="857" spans="1:8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</row>
    <row r="858" spans="1:8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</row>
    <row r="859" spans="1:8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</row>
    <row r="860" spans="1:8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</row>
    <row r="861" spans="1:8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</row>
    <row r="862" spans="1:8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</row>
    <row r="863" spans="1:8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</row>
    <row r="864" spans="1:8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</row>
    <row r="865" spans="1:8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</row>
    <row r="866" spans="1:8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</row>
    <row r="867" spans="1:8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</row>
    <row r="868" spans="1:8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</row>
    <row r="869" spans="1:8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</row>
    <row r="870" spans="1:8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</row>
    <row r="871" spans="1:8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</row>
    <row r="872" spans="1:8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</row>
    <row r="873" spans="1:8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</row>
    <row r="874" spans="1:8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</row>
    <row r="875" spans="1:8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</row>
    <row r="876" spans="1:8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</row>
    <row r="877" spans="1:8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</row>
    <row r="878" spans="1:8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</row>
    <row r="879" spans="1:8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</row>
    <row r="880" spans="1:8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</row>
    <row r="881" spans="1:8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</row>
    <row r="882" spans="1:8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</row>
    <row r="883" spans="1:8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</row>
    <row r="884" spans="1:8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</row>
    <row r="885" spans="1:8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</row>
    <row r="886" spans="1:8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</row>
    <row r="887" spans="1:8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</row>
    <row r="888" spans="1:8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</row>
    <row r="889" spans="1:8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</row>
    <row r="890" spans="1:8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</row>
    <row r="891" spans="1:8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</row>
    <row r="892" spans="1:8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</row>
    <row r="893" spans="1:8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</row>
    <row r="894" spans="1:8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</row>
    <row r="895" spans="1:8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</row>
    <row r="896" spans="1:8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</row>
    <row r="897" spans="1:8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</row>
    <row r="898" spans="1:8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</row>
    <row r="899" spans="1:8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</row>
    <row r="900" spans="1:8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</row>
    <row r="901" spans="1:8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</row>
    <row r="902" spans="1:8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</row>
    <row r="903" spans="1:8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</row>
    <row r="904" spans="1:8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</row>
    <row r="905" spans="1:8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</row>
    <row r="906" spans="1:8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</row>
    <row r="907" spans="1:8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</row>
    <row r="908" spans="1:8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</row>
    <row r="909" spans="1:8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</row>
    <row r="910" spans="1:8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</row>
    <row r="911" spans="1:8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</row>
    <row r="912" spans="1:8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</row>
    <row r="913" spans="1:8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</row>
    <row r="914" spans="1:8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</row>
    <row r="915" spans="1:8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</row>
    <row r="916" spans="1:8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</row>
    <row r="917" spans="1:8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</row>
    <row r="918" spans="1:8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</row>
    <row r="919" spans="1:8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</row>
    <row r="920" spans="1:8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</row>
    <row r="921" spans="1:8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</row>
    <row r="922" spans="1:8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</row>
    <row r="923" spans="1:8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</row>
    <row r="924" spans="1:8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</row>
    <row r="925" spans="1:8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</row>
    <row r="926" spans="1:8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</row>
    <row r="927" spans="1:8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</row>
    <row r="928" spans="1:8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</row>
    <row r="929" spans="1:8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</row>
    <row r="930" spans="1:8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</row>
    <row r="931" spans="1:8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</row>
    <row r="932" spans="1:8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</row>
    <row r="933" spans="1:8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</row>
    <row r="934" spans="1:8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</row>
    <row r="935" spans="1:8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</row>
    <row r="936" spans="1:8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</row>
    <row r="937" spans="1:8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</row>
    <row r="938" spans="1:8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</row>
    <row r="939" spans="1:8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</row>
    <row r="940" spans="1:8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</row>
    <row r="941" spans="1:8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</row>
    <row r="942" spans="1:8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</row>
    <row r="943" spans="1:8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</row>
    <row r="944" spans="1:8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</row>
    <row r="945" spans="1:8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</row>
    <row r="946" spans="1:8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</row>
    <row r="947" spans="1:8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</row>
    <row r="948" spans="1:8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</row>
    <row r="949" spans="1:8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</row>
    <row r="950" spans="1:8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</row>
    <row r="951" spans="1:8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</row>
    <row r="952" spans="1:8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</row>
    <row r="953" spans="1:8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</row>
    <row r="954" spans="1:8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</row>
    <row r="955" spans="1:8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</row>
    <row r="956" spans="1:8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</row>
    <row r="957" spans="1:8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</row>
    <row r="958" spans="1:8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</row>
    <row r="959" spans="1:8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</row>
    <row r="960" spans="1:8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</row>
    <row r="961" spans="1:8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</row>
    <row r="962" spans="1:8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</row>
    <row r="963" spans="1:8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</row>
    <row r="964" spans="1:8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</row>
    <row r="965" spans="1:8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</row>
    <row r="966" spans="1:8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</row>
    <row r="967" spans="1:8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</row>
    <row r="968" spans="1:8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</row>
    <row r="969" spans="1:8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</row>
    <row r="970" spans="1:8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</row>
    <row r="971" spans="1:8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</row>
    <row r="972" spans="1:8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</row>
    <row r="973" spans="1:8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</row>
    <row r="974" spans="1:8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</row>
    <row r="975" spans="1:8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</row>
    <row r="976" spans="1:8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</row>
    <row r="977" spans="1:8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</row>
    <row r="978" spans="1:8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</row>
    <row r="979" spans="1:8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</row>
    <row r="980" spans="1:8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</row>
    <row r="981" spans="1:8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</row>
    <row r="982" spans="1:8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</row>
    <row r="983" spans="1:8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</row>
    <row r="984" spans="1:8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</row>
    <row r="985" spans="1:8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</row>
    <row r="986" spans="1:8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</row>
    <row r="987" spans="1:8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</row>
    <row r="988" spans="1:8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</row>
    <row r="989" spans="1:8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</row>
    <row r="990" spans="1:8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</row>
    <row r="991" spans="1:8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</row>
    <row r="992" spans="1:8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</row>
    <row r="993" spans="1:8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</row>
    <row r="994" spans="1:8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</row>
    <row r="995" spans="1:8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</row>
    <row r="996" spans="1:8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</row>
    <row r="997" spans="1:8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</row>
    <row r="998" spans="1:8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</row>
    <row r="999" spans="1:8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</row>
    <row r="1000" spans="1:8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</row>
    <row r="1001" spans="1:86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</row>
    <row r="1002" spans="1:86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</row>
    <row r="1003" spans="1:86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</row>
    <row r="1004" spans="1:86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</row>
    <row r="1005" spans="1:86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</row>
    <row r="1006" spans="1:86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</row>
    <row r="1007" spans="1:86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</row>
    <row r="1008" spans="1:86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</row>
    <row r="1009" spans="1:86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</row>
    <row r="1010" spans="1:86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</row>
    <row r="1011" spans="1:86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</row>
    <row r="1012" spans="1:86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</row>
    <row r="1013" spans="1:86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</row>
    <row r="1014" spans="1:86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</row>
    <row r="1015" spans="1:86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</row>
    <row r="1016" spans="1:86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</row>
    <row r="1017" spans="1:86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</row>
    <row r="1018" spans="1:86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</row>
    <row r="1019" spans="1:86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</row>
    <row r="1020" spans="1:86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</row>
    <row r="1021" spans="1:86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</row>
    <row r="1022" spans="1:86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</row>
    <row r="1023" spans="1:86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</row>
    <row r="1024" spans="1:86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</row>
    <row r="1025" spans="1:86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</row>
    <row r="1026" spans="1:86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</row>
    <row r="1027" spans="1:86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</row>
    <row r="1028" spans="1:86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</row>
    <row r="1029" spans="1:86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</row>
    <row r="1030" spans="1:86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</row>
    <row r="1031" spans="1:86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</row>
    <row r="1032" spans="1:86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</row>
    <row r="1033" spans="1:86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</row>
    <row r="1034" spans="1:86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</row>
    <row r="1035" spans="1:86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</row>
    <row r="1036" spans="1:86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</row>
    <row r="1037" spans="1:86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</row>
    <row r="1038" spans="1:86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</row>
    <row r="1039" spans="1:86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</row>
    <row r="1040" spans="1:86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</row>
    <row r="1041" spans="1:86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</row>
    <row r="1042" spans="1:86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</row>
    <row r="1043" spans="1:86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</row>
    <row r="1044" spans="1:86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</row>
    <row r="1045" spans="1:86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</row>
    <row r="1046" spans="1:86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</row>
    <row r="1047" spans="1:86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</row>
    <row r="1048" spans="1:86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</row>
    <row r="1049" spans="1:86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</row>
    <row r="1050" spans="1:86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</row>
    <row r="1051" spans="1:86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</row>
    <row r="1052" spans="1:86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</row>
    <row r="1053" spans="1:86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</row>
    <row r="1054" spans="1:86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</row>
    <row r="1055" spans="1:86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</row>
    <row r="1056" spans="1:86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</row>
    <row r="1057" spans="1:86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</row>
    <row r="1058" spans="1:86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</row>
    <row r="1059" spans="1:86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</row>
    <row r="1060" spans="1:86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</row>
    <row r="1061" spans="1:86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</row>
    <row r="1062" spans="1:86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</row>
    <row r="1063" spans="1:86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</row>
    <row r="1064" spans="1:86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</row>
    <row r="1065" spans="1:86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</row>
    <row r="1066" spans="1:86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</row>
    <row r="1067" spans="1:86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</row>
    <row r="1068" spans="1:86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</row>
    <row r="1069" spans="1:86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</row>
    <row r="1070" spans="1:86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</row>
    <row r="1071" spans="1:86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</row>
    <row r="1072" spans="1:86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</row>
    <row r="1073" spans="1:86" x14ac:dyDescent="0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</row>
    <row r="1074" spans="1:86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</row>
    <row r="1075" spans="1:86" x14ac:dyDescent="0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</row>
    <row r="1076" spans="1:86" x14ac:dyDescent="0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</row>
    <row r="1077" spans="1:86" x14ac:dyDescent="0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</row>
    <row r="1078" spans="1:86" x14ac:dyDescent="0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</row>
    <row r="1079" spans="1:86" x14ac:dyDescent="0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</row>
    <row r="1080" spans="1:86" x14ac:dyDescent="0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</row>
    <row r="1081" spans="1:86" x14ac:dyDescent="0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</row>
    <row r="1082" spans="1:86" x14ac:dyDescent="0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  <c r="BA1082" s="1"/>
      <c r="BB1082" s="1"/>
      <c r="BC1082" s="1"/>
      <c r="BD1082" s="1"/>
      <c r="BE1082" s="1"/>
      <c r="BF1082" s="1"/>
      <c r="BG1082" s="1"/>
      <c r="BH1082" s="1"/>
      <c r="BI1082" s="1"/>
      <c r="BJ1082" s="1"/>
      <c r="BK1082" s="1"/>
      <c r="BL1082" s="1"/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/>
      <c r="CE1082" s="1"/>
      <c r="CF1082" s="1"/>
      <c r="CG1082" s="1"/>
      <c r="CH1082" s="1"/>
    </row>
    <row r="1083" spans="1:86" x14ac:dyDescent="0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  <c r="BA1083" s="1"/>
      <c r="BB1083" s="1"/>
      <c r="BC1083" s="1"/>
      <c r="BD1083" s="1"/>
      <c r="BE1083" s="1"/>
      <c r="BF1083" s="1"/>
      <c r="BG1083" s="1"/>
      <c r="BH1083" s="1"/>
      <c r="BI1083" s="1"/>
      <c r="BJ1083" s="1"/>
      <c r="BK1083" s="1"/>
      <c r="BL1083" s="1"/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/>
      <c r="CE1083" s="1"/>
      <c r="CF1083" s="1"/>
      <c r="CG1083" s="1"/>
      <c r="CH1083" s="1"/>
    </row>
    <row r="1084" spans="1:86" x14ac:dyDescent="0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  <c r="BA1084" s="1"/>
      <c r="BB1084" s="1"/>
      <c r="BC1084" s="1"/>
      <c r="BD1084" s="1"/>
      <c r="BE1084" s="1"/>
      <c r="BF1084" s="1"/>
      <c r="BG1084" s="1"/>
      <c r="BH1084" s="1"/>
      <c r="BI1084" s="1"/>
      <c r="BJ1084" s="1"/>
      <c r="BK1084" s="1"/>
      <c r="BL1084" s="1"/>
      <c r="BM1084" s="1"/>
      <c r="BN1084" s="1"/>
      <c r="BO1084" s="1"/>
      <c r="BP1084" s="1"/>
      <c r="BQ1084" s="1"/>
      <c r="BR1084" s="1"/>
      <c r="BS1084" s="1"/>
      <c r="BT1084" s="1"/>
      <c r="BU1084" s="1"/>
      <c r="BV1084" s="1"/>
      <c r="BW1084" s="1"/>
      <c r="BX1084" s="1"/>
      <c r="BY1084" s="1"/>
      <c r="BZ1084" s="1"/>
      <c r="CA1084" s="1"/>
      <c r="CB1084" s="1"/>
      <c r="CC1084" s="1"/>
      <c r="CD1084" s="1"/>
      <c r="CE1084" s="1"/>
      <c r="CF1084" s="1"/>
      <c r="CG1084" s="1"/>
      <c r="CH1084" s="1"/>
    </row>
    <row r="1085" spans="1:86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  <c r="BA1085" s="1"/>
      <c r="BB1085" s="1"/>
      <c r="BC1085" s="1"/>
      <c r="BD1085" s="1"/>
      <c r="BE1085" s="1"/>
      <c r="BF1085" s="1"/>
      <c r="BG1085" s="1"/>
      <c r="BH1085" s="1"/>
      <c r="BI1085" s="1"/>
      <c r="BJ1085" s="1"/>
      <c r="BK1085" s="1"/>
      <c r="BL1085" s="1"/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/>
      <c r="CE1085" s="1"/>
      <c r="CF1085" s="1"/>
      <c r="CG1085" s="1"/>
      <c r="CH1085" s="1"/>
    </row>
    <row r="1086" spans="1:86" x14ac:dyDescent="0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  <c r="BA1086" s="1"/>
      <c r="BB1086" s="1"/>
      <c r="BC1086" s="1"/>
      <c r="BD1086" s="1"/>
      <c r="BE1086" s="1"/>
      <c r="BF1086" s="1"/>
      <c r="BG1086" s="1"/>
      <c r="BH1086" s="1"/>
      <c r="BI1086" s="1"/>
      <c r="BJ1086" s="1"/>
      <c r="BK1086" s="1"/>
      <c r="BL1086" s="1"/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/>
      <c r="CE1086" s="1"/>
      <c r="CF1086" s="1"/>
      <c r="CG1086" s="1"/>
      <c r="CH1086" s="1"/>
    </row>
    <row r="1087" spans="1:86" x14ac:dyDescent="0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  <c r="BA1087" s="1"/>
      <c r="BB1087" s="1"/>
      <c r="BC1087" s="1"/>
      <c r="BD1087" s="1"/>
      <c r="BE1087" s="1"/>
      <c r="BF1087" s="1"/>
      <c r="BG1087" s="1"/>
      <c r="BH1087" s="1"/>
      <c r="BI1087" s="1"/>
      <c r="BJ1087" s="1"/>
      <c r="BK1087" s="1"/>
      <c r="BL1087" s="1"/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/>
      <c r="CE1087" s="1"/>
      <c r="CF1087" s="1"/>
      <c r="CG1087" s="1"/>
      <c r="CH1087" s="1"/>
    </row>
    <row r="1088" spans="1:86" x14ac:dyDescent="0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</row>
    <row r="1089" spans="1:86" x14ac:dyDescent="0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  <c r="BA1089" s="1"/>
      <c r="BB1089" s="1"/>
      <c r="BC1089" s="1"/>
      <c r="BD1089" s="1"/>
      <c r="BE1089" s="1"/>
      <c r="BF1089" s="1"/>
      <c r="BG1089" s="1"/>
      <c r="BH1089" s="1"/>
      <c r="BI1089" s="1"/>
      <c r="BJ1089" s="1"/>
      <c r="BK1089" s="1"/>
      <c r="BL1089" s="1"/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/>
      <c r="CE1089" s="1"/>
      <c r="CF1089" s="1"/>
      <c r="CG1089" s="1"/>
      <c r="CH1089" s="1"/>
    </row>
    <row r="1090" spans="1:86" x14ac:dyDescent="0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  <c r="BA1090" s="1"/>
      <c r="BB1090" s="1"/>
      <c r="BC1090" s="1"/>
      <c r="BD1090" s="1"/>
      <c r="BE1090" s="1"/>
      <c r="BF1090" s="1"/>
      <c r="BG1090" s="1"/>
      <c r="BH1090" s="1"/>
      <c r="BI1090" s="1"/>
      <c r="BJ1090" s="1"/>
      <c r="BK1090" s="1"/>
      <c r="BL1090" s="1"/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/>
      <c r="CE1090" s="1"/>
      <c r="CF1090" s="1"/>
      <c r="CG1090" s="1"/>
      <c r="CH1090" s="1"/>
    </row>
    <row r="1091" spans="1:86" x14ac:dyDescent="0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  <c r="BA1091" s="1"/>
      <c r="BB1091" s="1"/>
      <c r="BC1091" s="1"/>
      <c r="BD1091" s="1"/>
      <c r="BE1091" s="1"/>
      <c r="BF1091" s="1"/>
      <c r="BG1091" s="1"/>
      <c r="BH1091" s="1"/>
      <c r="BI1091" s="1"/>
      <c r="BJ1091" s="1"/>
      <c r="BK1091" s="1"/>
      <c r="BL1091" s="1"/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/>
      <c r="CE1091" s="1"/>
      <c r="CF1091" s="1"/>
      <c r="CG1091" s="1"/>
      <c r="CH1091" s="1"/>
    </row>
    <row r="1092" spans="1:86" x14ac:dyDescent="0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  <c r="BA1092" s="1"/>
      <c r="BB1092" s="1"/>
      <c r="BC1092" s="1"/>
      <c r="BD1092" s="1"/>
      <c r="BE1092" s="1"/>
      <c r="BF1092" s="1"/>
      <c r="BG1092" s="1"/>
      <c r="BH1092" s="1"/>
      <c r="BI1092" s="1"/>
      <c r="BJ1092" s="1"/>
      <c r="BK1092" s="1"/>
      <c r="BL1092" s="1"/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/>
      <c r="CE1092" s="1"/>
      <c r="CF1092" s="1"/>
      <c r="CG1092" s="1"/>
      <c r="CH1092" s="1"/>
    </row>
    <row r="1093" spans="1:86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  <c r="BA1093" s="1"/>
      <c r="BB1093" s="1"/>
      <c r="BC1093" s="1"/>
      <c r="BD1093" s="1"/>
      <c r="BE1093" s="1"/>
      <c r="BF1093" s="1"/>
      <c r="BG1093" s="1"/>
      <c r="BH1093" s="1"/>
      <c r="BI1093" s="1"/>
      <c r="BJ1093" s="1"/>
      <c r="BK1093" s="1"/>
      <c r="BL1093" s="1"/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/>
      <c r="CE1093" s="1"/>
      <c r="CF1093" s="1"/>
      <c r="CG1093" s="1"/>
      <c r="CH1093" s="1"/>
    </row>
    <row r="1094" spans="1:86" x14ac:dyDescent="0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  <c r="BA1094" s="1"/>
      <c r="BB1094" s="1"/>
      <c r="BC1094" s="1"/>
      <c r="BD1094" s="1"/>
      <c r="BE1094" s="1"/>
      <c r="BF1094" s="1"/>
      <c r="BG1094" s="1"/>
      <c r="BH1094" s="1"/>
      <c r="BI1094" s="1"/>
      <c r="BJ1094" s="1"/>
      <c r="BK1094" s="1"/>
      <c r="BL1094" s="1"/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/>
      <c r="CE1094" s="1"/>
      <c r="CF1094" s="1"/>
      <c r="CG1094" s="1"/>
      <c r="CH1094" s="1"/>
    </row>
    <row r="1095" spans="1:86" x14ac:dyDescent="0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</row>
    <row r="1096" spans="1:86" x14ac:dyDescent="0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</row>
    <row r="1097" spans="1:86" x14ac:dyDescent="0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  <c r="BA1097" s="1"/>
      <c r="BB1097" s="1"/>
      <c r="BC1097" s="1"/>
      <c r="BD1097" s="1"/>
      <c r="BE1097" s="1"/>
      <c r="BF1097" s="1"/>
      <c r="BG1097" s="1"/>
      <c r="BH1097" s="1"/>
      <c r="BI1097" s="1"/>
      <c r="BJ1097" s="1"/>
      <c r="BK1097" s="1"/>
      <c r="BL1097" s="1"/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/>
      <c r="CE1097" s="1"/>
      <c r="CF1097" s="1"/>
      <c r="CG1097" s="1"/>
      <c r="CH1097" s="1"/>
    </row>
    <row r="1098" spans="1:86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  <c r="BA1098" s="1"/>
      <c r="BB1098" s="1"/>
      <c r="BC1098" s="1"/>
      <c r="BD1098" s="1"/>
      <c r="BE1098" s="1"/>
      <c r="BF1098" s="1"/>
      <c r="BG1098" s="1"/>
      <c r="BH1098" s="1"/>
      <c r="BI1098" s="1"/>
      <c r="BJ1098" s="1"/>
      <c r="BK1098" s="1"/>
      <c r="BL1098" s="1"/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/>
      <c r="CE1098" s="1"/>
      <c r="CF1098" s="1"/>
      <c r="CG1098" s="1"/>
      <c r="CH1098" s="1"/>
    </row>
    <row r="1099" spans="1:86" x14ac:dyDescent="0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  <c r="BA1099" s="1"/>
      <c r="BB1099" s="1"/>
      <c r="BC1099" s="1"/>
      <c r="BD1099" s="1"/>
      <c r="BE1099" s="1"/>
      <c r="BF1099" s="1"/>
      <c r="BG1099" s="1"/>
      <c r="BH1099" s="1"/>
      <c r="BI1099" s="1"/>
      <c r="BJ1099" s="1"/>
      <c r="BK1099" s="1"/>
      <c r="BL1099" s="1"/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/>
      <c r="CE1099" s="1"/>
      <c r="CF1099" s="1"/>
      <c r="CG1099" s="1"/>
      <c r="CH1099" s="1"/>
    </row>
    <row r="1100" spans="1:86" x14ac:dyDescent="0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  <c r="BA1100" s="1"/>
      <c r="BB1100" s="1"/>
      <c r="BC1100" s="1"/>
      <c r="BD1100" s="1"/>
      <c r="BE1100" s="1"/>
      <c r="BF1100" s="1"/>
      <c r="BG1100" s="1"/>
      <c r="BH1100" s="1"/>
      <c r="BI1100" s="1"/>
      <c r="BJ1100" s="1"/>
      <c r="BK1100" s="1"/>
      <c r="BL1100" s="1"/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/>
      <c r="CE1100" s="1"/>
      <c r="CF1100" s="1"/>
      <c r="CG1100" s="1"/>
      <c r="CH1100" s="1"/>
    </row>
    <row r="1101" spans="1:86" x14ac:dyDescent="0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  <c r="BA1101" s="1"/>
      <c r="BB1101" s="1"/>
      <c r="BC1101" s="1"/>
      <c r="BD1101" s="1"/>
      <c r="BE1101" s="1"/>
      <c r="BF1101" s="1"/>
      <c r="BG1101" s="1"/>
      <c r="BH1101" s="1"/>
      <c r="BI1101" s="1"/>
      <c r="BJ1101" s="1"/>
      <c r="BK1101" s="1"/>
      <c r="BL1101" s="1"/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/>
      <c r="CE1101" s="1"/>
      <c r="CF1101" s="1"/>
      <c r="CG1101" s="1"/>
      <c r="CH1101" s="1"/>
    </row>
    <row r="1102" spans="1:86" x14ac:dyDescent="0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</row>
    <row r="1103" spans="1:86" x14ac:dyDescent="0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  <c r="BA1103" s="1"/>
      <c r="BB1103" s="1"/>
      <c r="BC1103" s="1"/>
      <c r="BD1103" s="1"/>
      <c r="BE1103" s="1"/>
      <c r="BF1103" s="1"/>
      <c r="BG1103" s="1"/>
      <c r="BH1103" s="1"/>
      <c r="BI1103" s="1"/>
      <c r="BJ1103" s="1"/>
      <c r="BK1103" s="1"/>
      <c r="BL1103" s="1"/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/>
      <c r="CE1103" s="1"/>
      <c r="CF1103" s="1"/>
      <c r="CG1103" s="1"/>
      <c r="CH1103" s="1"/>
    </row>
    <row r="1104" spans="1:86" x14ac:dyDescent="0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  <c r="BA1104" s="1"/>
      <c r="BB1104" s="1"/>
      <c r="BC1104" s="1"/>
      <c r="BD1104" s="1"/>
      <c r="BE1104" s="1"/>
      <c r="BF1104" s="1"/>
      <c r="BG1104" s="1"/>
      <c r="BH1104" s="1"/>
      <c r="BI1104" s="1"/>
      <c r="BJ1104" s="1"/>
      <c r="BK1104" s="1"/>
      <c r="BL1104" s="1"/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/>
      <c r="CE1104" s="1"/>
      <c r="CF1104" s="1"/>
      <c r="CG1104" s="1"/>
      <c r="CH1104" s="1"/>
    </row>
    <row r="1105" spans="1:86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  <c r="BA1105" s="1"/>
      <c r="BB1105" s="1"/>
      <c r="BC1105" s="1"/>
      <c r="BD1105" s="1"/>
      <c r="BE1105" s="1"/>
      <c r="BF1105" s="1"/>
      <c r="BG1105" s="1"/>
      <c r="BH1105" s="1"/>
      <c r="BI1105" s="1"/>
      <c r="BJ1105" s="1"/>
      <c r="BK1105" s="1"/>
      <c r="BL1105" s="1"/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/>
      <c r="CE1105" s="1"/>
      <c r="CF1105" s="1"/>
      <c r="CG1105" s="1"/>
      <c r="CH1105" s="1"/>
    </row>
    <row r="1106" spans="1:86" x14ac:dyDescent="0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  <c r="BA1106" s="1"/>
      <c r="BB1106" s="1"/>
      <c r="BC1106" s="1"/>
      <c r="BD1106" s="1"/>
      <c r="BE1106" s="1"/>
      <c r="BF1106" s="1"/>
      <c r="BG1106" s="1"/>
      <c r="BH1106" s="1"/>
      <c r="BI1106" s="1"/>
      <c r="BJ1106" s="1"/>
      <c r="BK1106" s="1"/>
      <c r="BL1106" s="1"/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/>
      <c r="CE1106" s="1"/>
      <c r="CF1106" s="1"/>
      <c r="CG1106" s="1"/>
      <c r="CH1106" s="1"/>
    </row>
    <row r="1107" spans="1:86" x14ac:dyDescent="0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  <c r="BA1107" s="1"/>
      <c r="BB1107" s="1"/>
      <c r="BC1107" s="1"/>
      <c r="BD1107" s="1"/>
      <c r="BE1107" s="1"/>
      <c r="BF1107" s="1"/>
      <c r="BG1107" s="1"/>
      <c r="BH1107" s="1"/>
      <c r="BI1107" s="1"/>
      <c r="BJ1107" s="1"/>
      <c r="BK1107" s="1"/>
      <c r="BL1107" s="1"/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/>
      <c r="CE1107" s="1"/>
      <c r="CF1107" s="1"/>
      <c r="CG1107" s="1"/>
      <c r="CH1107" s="1"/>
    </row>
    <row r="1108" spans="1:86" x14ac:dyDescent="0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  <c r="BA1108" s="1"/>
      <c r="BB1108" s="1"/>
      <c r="BC1108" s="1"/>
      <c r="BD1108" s="1"/>
      <c r="BE1108" s="1"/>
      <c r="BF1108" s="1"/>
      <c r="BG1108" s="1"/>
      <c r="BH1108" s="1"/>
      <c r="BI1108" s="1"/>
      <c r="BJ1108" s="1"/>
      <c r="BK1108" s="1"/>
      <c r="BL1108" s="1"/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/>
      <c r="CE1108" s="1"/>
      <c r="CF1108" s="1"/>
      <c r="CG1108" s="1"/>
      <c r="CH1108" s="1"/>
    </row>
    <row r="1109" spans="1:86" x14ac:dyDescent="0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  <c r="BA1109" s="1"/>
      <c r="BB1109" s="1"/>
      <c r="BC1109" s="1"/>
      <c r="BD1109" s="1"/>
      <c r="BE1109" s="1"/>
      <c r="BF1109" s="1"/>
      <c r="BG1109" s="1"/>
      <c r="BH1109" s="1"/>
      <c r="BI1109" s="1"/>
      <c r="BJ1109" s="1"/>
      <c r="BK1109" s="1"/>
      <c r="BL1109" s="1"/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/>
      <c r="CE1109" s="1"/>
      <c r="CF1109" s="1"/>
      <c r="CG1109" s="1"/>
      <c r="CH1109" s="1"/>
    </row>
    <row r="1110" spans="1:86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  <c r="BA1110" s="1"/>
      <c r="BB1110" s="1"/>
      <c r="BC1110" s="1"/>
      <c r="BD1110" s="1"/>
      <c r="BE1110" s="1"/>
      <c r="BF1110" s="1"/>
      <c r="BG1110" s="1"/>
      <c r="BH1110" s="1"/>
      <c r="BI1110" s="1"/>
      <c r="BJ1110" s="1"/>
      <c r="BK1110" s="1"/>
      <c r="BL1110" s="1"/>
      <c r="BM1110" s="1"/>
      <c r="BN1110" s="1"/>
      <c r="BO1110" s="1"/>
      <c r="BP1110" s="1"/>
      <c r="BQ1110" s="1"/>
      <c r="BR1110" s="1"/>
      <c r="BS1110" s="1"/>
      <c r="BT1110" s="1"/>
      <c r="BU1110" s="1"/>
      <c r="BV1110" s="1"/>
      <c r="BW1110" s="1"/>
      <c r="BX1110" s="1"/>
      <c r="BY1110" s="1"/>
      <c r="BZ1110" s="1"/>
      <c r="CA1110" s="1"/>
      <c r="CB1110" s="1"/>
      <c r="CC1110" s="1"/>
      <c r="CD1110" s="1"/>
      <c r="CE1110" s="1"/>
      <c r="CF1110" s="1"/>
      <c r="CG1110" s="1"/>
      <c r="CH1110" s="1"/>
    </row>
    <row r="1111" spans="1:86" x14ac:dyDescent="0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  <c r="BA1111" s="1"/>
      <c r="BB1111" s="1"/>
      <c r="BC1111" s="1"/>
      <c r="BD1111" s="1"/>
      <c r="BE1111" s="1"/>
      <c r="BF1111" s="1"/>
      <c r="BG1111" s="1"/>
      <c r="BH1111" s="1"/>
      <c r="BI1111" s="1"/>
      <c r="BJ1111" s="1"/>
      <c r="BK1111" s="1"/>
      <c r="BL1111" s="1"/>
      <c r="BM1111" s="1"/>
      <c r="BN1111" s="1"/>
      <c r="BO1111" s="1"/>
      <c r="BP1111" s="1"/>
      <c r="BQ1111" s="1"/>
      <c r="BR1111" s="1"/>
      <c r="BS1111" s="1"/>
      <c r="BT1111" s="1"/>
      <c r="BU1111" s="1"/>
      <c r="BV1111" s="1"/>
      <c r="BW1111" s="1"/>
      <c r="BX1111" s="1"/>
      <c r="BY1111" s="1"/>
      <c r="BZ1111" s="1"/>
      <c r="CA1111" s="1"/>
      <c r="CB1111" s="1"/>
      <c r="CC1111" s="1"/>
      <c r="CD1111" s="1"/>
      <c r="CE1111" s="1"/>
      <c r="CF1111" s="1"/>
      <c r="CG1111" s="1"/>
      <c r="CH1111" s="1"/>
    </row>
    <row r="1112" spans="1:86" x14ac:dyDescent="0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  <c r="BA1112" s="1"/>
      <c r="BB1112" s="1"/>
      <c r="BC1112" s="1"/>
      <c r="BD1112" s="1"/>
      <c r="BE1112" s="1"/>
      <c r="BF1112" s="1"/>
      <c r="BG1112" s="1"/>
      <c r="BH1112" s="1"/>
      <c r="BI1112" s="1"/>
      <c r="BJ1112" s="1"/>
      <c r="BK1112" s="1"/>
      <c r="BL1112" s="1"/>
      <c r="BM1112" s="1"/>
      <c r="BN1112" s="1"/>
      <c r="BO1112" s="1"/>
      <c r="BP1112" s="1"/>
      <c r="BQ1112" s="1"/>
      <c r="BR1112" s="1"/>
      <c r="BS1112" s="1"/>
      <c r="BT1112" s="1"/>
      <c r="BU1112" s="1"/>
      <c r="BV1112" s="1"/>
      <c r="BW1112" s="1"/>
      <c r="BX1112" s="1"/>
      <c r="BY1112" s="1"/>
      <c r="BZ1112" s="1"/>
      <c r="CA1112" s="1"/>
      <c r="CB1112" s="1"/>
      <c r="CC1112" s="1"/>
      <c r="CD1112" s="1"/>
      <c r="CE1112" s="1"/>
      <c r="CF1112" s="1"/>
      <c r="CG1112" s="1"/>
      <c r="CH1112" s="1"/>
    </row>
    <row r="1113" spans="1:86" x14ac:dyDescent="0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  <c r="BA1113" s="1"/>
      <c r="BB1113" s="1"/>
      <c r="BC1113" s="1"/>
      <c r="BD1113" s="1"/>
      <c r="BE1113" s="1"/>
      <c r="BF1113" s="1"/>
      <c r="BG1113" s="1"/>
      <c r="BH1113" s="1"/>
      <c r="BI1113" s="1"/>
      <c r="BJ1113" s="1"/>
      <c r="BK1113" s="1"/>
      <c r="BL1113" s="1"/>
      <c r="BM1113" s="1"/>
      <c r="BN1113" s="1"/>
      <c r="BO1113" s="1"/>
      <c r="BP1113" s="1"/>
      <c r="BQ1113" s="1"/>
      <c r="BR1113" s="1"/>
      <c r="BS1113" s="1"/>
      <c r="BT1113" s="1"/>
      <c r="BU1113" s="1"/>
      <c r="BV1113" s="1"/>
      <c r="BW1113" s="1"/>
      <c r="BX1113" s="1"/>
      <c r="BY1113" s="1"/>
      <c r="BZ1113" s="1"/>
      <c r="CA1113" s="1"/>
      <c r="CB1113" s="1"/>
      <c r="CC1113" s="1"/>
      <c r="CD1113" s="1"/>
      <c r="CE1113" s="1"/>
      <c r="CF1113" s="1"/>
      <c r="CG1113" s="1"/>
      <c r="CH1113" s="1"/>
    </row>
    <row r="1114" spans="1:86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  <c r="BS1114" s="1"/>
      <c r="BT1114" s="1"/>
      <c r="BU1114" s="1"/>
      <c r="BV1114" s="1"/>
      <c r="BW1114" s="1"/>
      <c r="BX1114" s="1"/>
      <c r="BY1114" s="1"/>
      <c r="BZ1114" s="1"/>
      <c r="CA1114" s="1"/>
      <c r="CB1114" s="1"/>
      <c r="CC1114" s="1"/>
      <c r="CD1114" s="1"/>
      <c r="CE1114" s="1"/>
      <c r="CF1114" s="1"/>
      <c r="CG1114" s="1"/>
      <c r="CH1114" s="1"/>
    </row>
    <row r="1115" spans="1:86" x14ac:dyDescent="0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  <c r="BS1115" s="1"/>
      <c r="BT1115" s="1"/>
      <c r="BU1115" s="1"/>
      <c r="BV1115" s="1"/>
      <c r="BW1115" s="1"/>
      <c r="BX1115" s="1"/>
      <c r="BY1115" s="1"/>
      <c r="BZ1115" s="1"/>
      <c r="CA1115" s="1"/>
      <c r="CB1115" s="1"/>
      <c r="CC1115" s="1"/>
      <c r="CD1115" s="1"/>
      <c r="CE1115" s="1"/>
      <c r="CF1115" s="1"/>
      <c r="CG1115" s="1"/>
      <c r="CH1115" s="1"/>
    </row>
    <row r="1116" spans="1:86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  <c r="BS1116" s="1"/>
      <c r="BT1116" s="1"/>
      <c r="BU1116" s="1"/>
      <c r="BV1116" s="1"/>
      <c r="BW1116" s="1"/>
      <c r="BX1116" s="1"/>
      <c r="BY1116" s="1"/>
      <c r="BZ1116" s="1"/>
      <c r="CA1116" s="1"/>
      <c r="CB1116" s="1"/>
      <c r="CC1116" s="1"/>
      <c r="CD1116" s="1"/>
      <c r="CE1116" s="1"/>
      <c r="CF1116" s="1"/>
      <c r="CG1116" s="1"/>
      <c r="CH1116" s="1"/>
    </row>
    <row r="1117" spans="1:86" x14ac:dyDescent="0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  <c r="BS1117" s="1"/>
      <c r="BT1117" s="1"/>
      <c r="BU1117" s="1"/>
      <c r="BV1117" s="1"/>
      <c r="BW1117" s="1"/>
      <c r="BX1117" s="1"/>
      <c r="BY1117" s="1"/>
      <c r="BZ1117" s="1"/>
      <c r="CA1117" s="1"/>
      <c r="CB1117" s="1"/>
      <c r="CC1117" s="1"/>
      <c r="CD1117" s="1"/>
      <c r="CE1117" s="1"/>
      <c r="CF1117" s="1"/>
      <c r="CG1117" s="1"/>
      <c r="CH1117" s="1"/>
    </row>
    <row r="1118" spans="1:86" x14ac:dyDescent="0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  <c r="BS1118" s="1"/>
      <c r="BT1118" s="1"/>
      <c r="BU1118" s="1"/>
      <c r="BV1118" s="1"/>
      <c r="BW1118" s="1"/>
      <c r="BX1118" s="1"/>
      <c r="BY1118" s="1"/>
      <c r="BZ1118" s="1"/>
      <c r="CA1118" s="1"/>
      <c r="CB1118" s="1"/>
      <c r="CC1118" s="1"/>
      <c r="CD1118" s="1"/>
      <c r="CE1118" s="1"/>
      <c r="CF1118" s="1"/>
      <c r="CG1118" s="1"/>
      <c r="CH1118" s="1"/>
    </row>
    <row r="1119" spans="1:86" x14ac:dyDescent="0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  <c r="CC1119" s="1"/>
      <c r="CD1119" s="1"/>
      <c r="CE1119" s="1"/>
      <c r="CF1119" s="1"/>
      <c r="CG1119" s="1"/>
      <c r="CH1119" s="1"/>
    </row>
    <row r="1120" spans="1:86" x14ac:dyDescent="0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  <c r="BS1120" s="1"/>
      <c r="BT1120" s="1"/>
      <c r="BU1120" s="1"/>
      <c r="BV1120" s="1"/>
      <c r="BW1120" s="1"/>
      <c r="BX1120" s="1"/>
      <c r="BY1120" s="1"/>
      <c r="BZ1120" s="1"/>
      <c r="CA1120" s="1"/>
      <c r="CB1120" s="1"/>
      <c r="CC1120" s="1"/>
      <c r="CD1120" s="1"/>
      <c r="CE1120" s="1"/>
      <c r="CF1120" s="1"/>
      <c r="CG1120" s="1"/>
      <c r="CH1120" s="1"/>
    </row>
    <row r="1121" spans="1:86" x14ac:dyDescent="0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  <c r="BS1121" s="1"/>
      <c r="BT1121" s="1"/>
      <c r="BU1121" s="1"/>
      <c r="BV1121" s="1"/>
      <c r="BW1121" s="1"/>
      <c r="BX1121" s="1"/>
      <c r="BY1121" s="1"/>
      <c r="BZ1121" s="1"/>
      <c r="CA1121" s="1"/>
      <c r="CB1121" s="1"/>
      <c r="CC1121" s="1"/>
      <c r="CD1121" s="1"/>
      <c r="CE1121" s="1"/>
      <c r="CF1121" s="1"/>
      <c r="CG1121" s="1"/>
      <c r="CH1121" s="1"/>
    </row>
    <row r="1122" spans="1:86" x14ac:dyDescent="0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  <c r="BS1122" s="1"/>
      <c r="BT1122" s="1"/>
      <c r="BU1122" s="1"/>
      <c r="BV1122" s="1"/>
      <c r="BW1122" s="1"/>
      <c r="BX1122" s="1"/>
      <c r="BY1122" s="1"/>
      <c r="BZ1122" s="1"/>
      <c r="CA1122" s="1"/>
      <c r="CB1122" s="1"/>
      <c r="CC1122" s="1"/>
      <c r="CD1122" s="1"/>
      <c r="CE1122" s="1"/>
      <c r="CF1122" s="1"/>
      <c r="CG1122" s="1"/>
      <c r="CH1122" s="1"/>
    </row>
    <row r="1123" spans="1:86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  <c r="BS1123" s="1"/>
      <c r="BT1123" s="1"/>
      <c r="BU1123" s="1"/>
      <c r="BV1123" s="1"/>
      <c r="BW1123" s="1"/>
      <c r="BX1123" s="1"/>
      <c r="BY1123" s="1"/>
      <c r="BZ1123" s="1"/>
      <c r="CA1123" s="1"/>
      <c r="CB1123" s="1"/>
      <c r="CC1123" s="1"/>
      <c r="CD1123" s="1"/>
      <c r="CE1123" s="1"/>
      <c r="CF1123" s="1"/>
      <c r="CG1123" s="1"/>
      <c r="CH1123" s="1"/>
    </row>
    <row r="1124" spans="1:86" x14ac:dyDescent="0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  <c r="BS1124" s="1"/>
      <c r="BT1124" s="1"/>
      <c r="BU1124" s="1"/>
      <c r="BV1124" s="1"/>
      <c r="BW1124" s="1"/>
      <c r="BX1124" s="1"/>
      <c r="BY1124" s="1"/>
      <c r="BZ1124" s="1"/>
      <c r="CA1124" s="1"/>
      <c r="CB1124" s="1"/>
      <c r="CC1124" s="1"/>
      <c r="CD1124" s="1"/>
      <c r="CE1124" s="1"/>
      <c r="CF1124" s="1"/>
      <c r="CG1124" s="1"/>
      <c r="CH1124" s="1"/>
    </row>
    <row r="1125" spans="1:86" x14ac:dyDescent="0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  <c r="BS1125" s="1"/>
      <c r="BT1125" s="1"/>
      <c r="BU1125" s="1"/>
      <c r="BV1125" s="1"/>
      <c r="BW1125" s="1"/>
      <c r="BX1125" s="1"/>
      <c r="BY1125" s="1"/>
      <c r="BZ1125" s="1"/>
      <c r="CA1125" s="1"/>
      <c r="CB1125" s="1"/>
      <c r="CC1125" s="1"/>
      <c r="CD1125" s="1"/>
      <c r="CE1125" s="1"/>
      <c r="CF1125" s="1"/>
      <c r="CG1125" s="1"/>
      <c r="CH1125" s="1"/>
    </row>
    <row r="1126" spans="1:86" x14ac:dyDescent="0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  <c r="BS1126" s="1"/>
      <c r="BT1126" s="1"/>
      <c r="BU1126" s="1"/>
      <c r="BV1126" s="1"/>
      <c r="BW1126" s="1"/>
      <c r="BX1126" s="1"/>
      <c r="BY1126" s="1"/>
      <c r="BZ1126" s="1"/>
      <c r="CA1126" s="1"/>
      <c r="CB1126" s="1"/>
      <c r="CC1126" s="1"/>
      <c r="CD1126" s="1"/>
      <c r="CE1126" s="1"/>
      <c r="CF1126" s="1"/>
      <c r="CG1126" s="1"/>
      <c r="CH1126" s="1"/>
    </row>
    <row r="1127" spans="1:86" x14ac:dyDescent="0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  <c r="BS1127" s="1"/>
      <c r="BT1127" s="1"/>
      <c r="BU1127" s="1"/>
      <c r="BV1127" s="1"/>
      <c r="BW1127" s="1"/>
      <c r="BX1127" s="1"/>
      <c r="BY1127" s="1"/>
      <c r="BZ1127" s="1"/>
      <c r="CA1127" s="1"/>
      <c r="CB1127" s="1"/>
      <c r="CC1127" s="1"/>
      <c r="CD1127" s="1"/>
      <c r="CE1127" s="1"/>
      <c r="CF1127" s="1"/>
      <c r="CG1127" s="1"/>
      <c r="CH1127" s="1"/>
    </row>
    <row r="1128" spans="1:86" x14ac:dyDescent="0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  <c r="BS1128" s="1"/>
      <c r="BT1128" s="1"/>
      <c r="BU1128" s="1"/>
      <c r="BV1128" s="1"/>
      <c r="BW1128" s="1"/>
      <c r="BX1128" s="1"/>
      <c r="BY1128" s="1"/>
      <c r="BZ1128" s="1"/>
      <c r="CA1128" s="1"/>
      <c r="CB1128" s="1"/>
      <c r="CC1128" s="1"/>
      <c r="CD1128" s="1"/>
      <c r="CE1128" s="1"/>
      <c r="CF1128" s="1"/>
      <c r="CG1128" s="1"/>
      <c r="CH1128" s="1"/>
    </row>
    <row r="1129" spans="1:86" x14ac:dyDescent="0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  <c r="BA1129" s="1"/>
      <c r="BB1129" s="1"/>
      <c r="BC1129" s="1"/>
      <c r="BD1129" s="1"/>
      <c r="BE1129" s="1"/>
      <c r="BF1129" s="1"/>
      <c r="BG1129" s="1"/>
      <c r="BH1129" s="1"/>
      <c r="BI1129" s="1"/>
      <c r="BJ1129" s="1"/>
      <c r="BK1129" s="1"/>
      <c r="BL1129" s="1"/>
      <c r="BM1129" s="1"/>
      <c r="BN1129" s="1"/>
      <c r="BO1129" s="1"/>
      <c r="BP1129" s="1"/>
      <c r="BQ1129" s="1"/>
      <c r="BR1129" s="1"/>
      <c r="BS1129" s="1"/>
      <c r="BT1129" s="1"/>
      <c r="BU1129" s="1"/>
      <c r="BV1129" s="1"/>
      <c r="BW1129" s="1"/>
      <c r="BX1129" s="1"/>
      <c r="BY1129" s="1"/>
      <c r="BZ1129" s="1"/>
      <c r="CA1129" s="1"/>
      <c r="CB1129" s="1"/>
      <c r="CC1129" s="1"/>
      <c r="CD1129" s="1"/>
      <c r="CE1129" s="1"/>
      <c r="CF1129" s="1"/>
      <c r="CG1129" s="1"/>
      <c r="CH1129" s="1"/>
    </row>
    <row r="1130" spans="1:86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  <c r="BA1130" s="1"/>
      <c r="BB1130" s="1"/>
      <c r="BC1130" s="1"/>
      <c r="BD1130" s="1"/>
      <c r="BE1130" s="1"/>
      <c r="BF1130" s="1"/>
      <c r="BG1130" s="1"/>
      <c r="BH1130" s="1"/>
      <c r="BI1130" s="1"/>
      <c r="BJ1130" s="1"/>
      <c r="BK1130" s="1"/>
      <c r="BL1130" s="1"/>
      <c r="BM1130" s="1"/>
      <c r="BN1130" s="1"/>
      <c r="BO1130" s="1"/>
      <c r="BP1130" s="1"/>
      <c r="BQ1130" s="1"/>
      <c r="BR1130" s="1"/>
      <c r="BS1130" s="1"/>
      <c r="BT1130" s="1"/>
      <c r="BU1130" s="1"/>
      <c r="BV1130" s="1"/>
      <c r="BW1130" s="1"/>
      <c r="BX1130" s="1"/>
      <c r="BY1130" s="1"/>
      <c r="BZ1130" s="1"/>
      <c r="CA1130" s="1"/>
      <c r="CB1130" s="1"/>
      <c r="CC1130" s="1"/>
      <c r="CD1130" s="1"/>
      <c r="CE1130" s="1"/>
      <c r="CF1130" s="1"/>
      <c r="CG1130" s="1"/>
      <c r="CH1130" s="1"/>
    </row>
    <row r="1131" spans="1:86" x14ac:dyDescent="0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  <c r="BA1131" s="1"/>
      <c r="BB1131" s="1"/>
      <c r="BC1131" s="1"/>
      <c r="BD1131" s="1"/>
      <c r="BE1131" s="1"/>
      <c r="BF1131" s="1"/>
      <c r="BG1131" s="1"/>
      <c r="BH1131" s="1"/>
      <c r="BI1131" s="1"/>
      <c r="BJ1131" s="1"/>
      <c r="BK1131" s="1"/>
      <c r="BL1131" s="1"/>
      <c r="BM1131" s="1"/>
      <c r="BN1131" s="1"/>
      <c r="BO1131" s="1"/>
      <c r="BP1131" s="1"/>
      <c r="BQ1131" s="1"/>
      <c r="BR1131" s="1"/>
      <c r="BS1131" s="1"/>
      <c r="BT1131" s="1"/>
      <c r="BU1131" s="1"/>
      <c r="BV1131" s="1"/>
      <c r="BW1131" s="1"/>
      <c r="BX1131" s="1"/>
      <c r="BY1131" s="1"/>
      <c r="BZ1131" s="1"/>
      <c r="CA1131" s="1"/>
      <c r="CB1131" s="1"/>
      <c r="CC1131" s="1"/>
      <c r="CD1131" s="1"/>
      <c r="CE1131" s="1"/>
      <c r="CF1131" s="1"/>
      <c r="CG1131" s="1"/>
      <c r="CH1131" s="1"/>
    </row>
    <row r="1132" spans="1:86" x14ac:dyDescent="0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  <c r="BA1132" s="1"/>
      <c r="BB1132" s="1"/>
      <c r="BC1132" s="1"/>
      <c r="BD1132" s="1"/>
      <c r="BE1132" s="1"/>
      <c r="BF1132" s="1"/>
      <c r="BG1132" s="1"/>
      <c r="BH1132" s="1"/>
      <c r="BI1132" s="1"/>
      <c r="BJ1132" s="1"/>
      <c r="BK1132" s="1"/>
      <c r="BL1132" s="1"/>
      <c r="BM1132" s="1"/>
      <c r="BN1132" s="1"/>
      <c r="BO1132" s="1"/>
      <c r="BP1132" s="1"/>
      <c r="BQ1132" s="1"/>
      <c r="BR1132" s="1"/>
      <c r="BS1132" s="1"/>
      <c r="BT1132" s="1"/>
      <c r="BU1132" s="1"/>
      <c r="BV1132" s="1"/>
      <c r="BW1132" s="1"/>
      <c r="BX1132" s="1"/>
      <c r="BY1132" s="1"/>
      <c r="BZ1132" s="1"/>
      <c r="CA1132" s="1"/>
      <c r="CB1132" s="1"/>
      <c r="CC1132" s="1"/>
      <c r="CD1132" s="1"/>
      <c r="CE1132" s="1"/>
      <c r="CF1132" s="1"/>
      <c r="CG1132" s="1"/>
      <c r="CH1132" s="1"/>
    </row>
    <row r="1133" spans="1:86" x14ac:dyDescent="0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  <c r="BA1133" s="1"/>
      <c r="BB1133" s="1"/>
      <c r="BC1133" s="1"/>
      <c r="BD1133" s="1"/>
      <c r="BE1133" s="1"/>
      <c r="BF1133" s="1"/>
      <c r="BG1133" s="1"/>
      <c r="BH1133" s="1"/>
      <c r="BI1133" s="1"/>
      <c r="BJ1133" s="1"/>
      <c r="BK1133" s="1"/>
      <c r="BL1133" s="1"/>
      <c r="BM1133" s="1"/>
      <c r="BN1133" s="1"/>
      <c r="BO1133" s="1"/>
      <c r="BP1133" s="1"/>
      <c r="BQ1133" s="1"/>
      <c r="BR1133" s="1"/>
      <c r="BS1133" s="1"/>
      <c r="BT1133" s="1"/>
      <c r="BU1133" s="1"/>
      <c r="BV1133" s="1"/>
      <c r="BW1133" s="1"/>
      <c r="BX1133" s="1"/>
      <c r="BY1133" s="1"/>
      <c r="BZ1133" s="1"/>
      <c r="CA1133" s="1"/>
      <c r="CB1133" s="1"/>
      <c r="CC1133" s="1"/>
      <c r="CD1133" s="1"/>
      <c r="CE1133" s="1"/>
      <c r="CF1133" s="1"/>
      <c r="CG1133" s="1"/>
      <c r="CH1133" s="1"/>
    </row>
    <row r="1134" spans="1:86" x14ac:dyDescent="0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  <c r="BA1134" s="1"/>
      <c r="BB1134" s="1"/>
      <c r="BC1134" s="1"/>
      <c r="BD1134" s="1"/>
      <c r="BE1134" s="1"/>
      <c r="BF1134" s="1"/>
      <c r="BG1134" s="1"/>
      <c r="BH1134" s="1"/>
      <c r="BI1134" s="1"/>
      <c r="BJ1134" s="1"/>
      <c r="BK1134" s="1"/>
      <c r="BL1134" s="1"/>
      <c r="BM1134" s="1"/>
      <c r="BN1134" s="1"/>
      <c r="BO1134" s="1"/>
      <c r="BP1134" s="1"/>
      <c r="BQ1134" s="1"/>
      <c r="BR1134" s="1"/>
      <c r="BS1134" s="1"/>
      <c r="BT1134" s="1"/>
      <c r="BU1134" s="1"/>
      <c r="BV1134" s="1"/>
      <c r="BW1134" s="1"/>
      <c r="BX1134" s="1"/>
      <c r="BY1134" s="1"/>
      <c r="BZ1134" s="1"/>
      <c r="CA1134" s="1"/>
      <c r="CB1134" s="1"/>
      <c r="CC1134" s="1"/>
      <c r="CD1134" s="1"/>
      <c r="CE1134" s="1"/>
      <c r="CF1134" s="1"/>
      <c r="CG1134" s="1"/>
      <c r="CH1134" s="1"/>
    </row>
    <row r="1135" spans="1:86" x14ac:dyDescent="0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  <c r="BA1135" s="1"/>
      <c r="BB1135" s="1"/>
      <c r="BC1135" s="1"/>
      <c r="BD1135" s="1"/>
      <c r="BE1135" s="1"/>
      <c r="BF1135" s="1"/>
      <c r="BG1135" s="1"/>
      <c r="BH1135" s="1"/>
      <c r="BI1135" s="1"/>
      <c r="BJ1135" s="1"/>
      <c r="BK1135" s="1"/>
      <c r="BL1135" s="1"/>
      <c r="BM1135" s="1"/>
      <c r="BN1135" s="1"/>
      <c r="BO1135" s="1"/>
      <c r="BP1135" s="1"/>
      <c r="BQ1135" s="1"/>
      <c r="BR1135" s="1"/>
      <c r="BS1135" s="1"/>
      <c r="BT1135" s="1"/>
      <c r="BU1135" s="1"/>
      <c r="BV1135" s="1"/>
      <c r="BW1135" s="1"/>
      <c r="BX1135" s="1"/>
      <c r="BY1135" s="1"/>
      <c r="BZ1135" s="1"/>
      <c r="CA1135" s="1"/>
      <c r="CB1135" s="1"/>
      <c r="CC1135" s="1"/>
      <c r="CD1135" s="1"/>
      <c r="CE1135" s="1"/>
      <c r="CF1135" s="1"/>
      <c r="CG1135" s="1"/>
      <c r="CH1135" s="1"/>
    </row>
    <row r="1136" spans="1:86" x14ac:dyDescent="0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  <c r="BA1136" s="1"/>
      <c r="BB1136" s="1"/>
      <c r="BC1136" s="1"/>
      <c r="BD1136" s="1"/>
      <c r="BE1136" s="1"/>
      <c r="BF1136" s="1"/>
      <c r="BG1136" s="1"/>
      <c r="BH1136" s="1"/>
      <c r="BI1136" s="1"/>
      <c r="BJ1136" s="1"/>
      <c r="BK1136" s="1"/>
      <c r="BL1136" s="1"/>
      <c r="BM1136" s="1"/>
      <c r="BN1136" s="1"/>
      <c r="BO1136" s="1"/>
      <c r="BP1136" s="1"/>
      <c r="BQ1136" s="1"/>
      <c r="BR1136" s="1"/>
      <c r="BS1136" s="1"/>
      <c r="BT1136" s="1"/>
      <c r="BU1136" s="1"/>
      <c r="BV1136" s="1"/>
      <c r="BW1136" s="1"/>
      <c r="BX1136" s="1"/>
      <c r="BY1136" s="1"/>
      <c r="BZ1136" s="1"/>
      <c r="CA1136" s="1"/>
      <c r="CB1136" s="1"/>
      <c r="CC1136" s="1"/>
      <c r="CD1136" s="1"/>
      <c r="CE1136" s="1"/>
      <c r="CF1136" s="1"/>
      <c r="CG1136" s="1"/>
      <c r="CH1136" s="1"/>
    </row>
    <row r="1137" spans="1:86" x14ac:dyDescent="0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  <c r="BA1137" s="1"/>
      <c r="BB1137" s="1"/>
      <c r="BC1137" s="1"/>
      <c r="BD1137" s="1"/>
      <c r="BE1137" s="1"/>
      <c r="BF1137" s="1"/>
      <c r="BG1137" s="1"/>
      <c r="BH1137" s="1"/>
      <c r="BI1137" s="1"/>
      <c r="BJ1137" s="1"/>
      <c r="BK1137" s="1"/>
      <c r="BL1137" s="1"/>
      <c r="BM1137" s="1"/>
      <c r="BN1137" s="1"/>
      <c r="BO1137" s="1"/>
      <c r="BP1137" s="1"/>
      <c r="BQ1137" s="1"/>
      <c r="BR1137" s="1"/>
      <c r="BS1137" s="1"/>
      <c r="BT1137" s="1"/>
      <c r="BU1137" s="1"/>
      <c r="BV1137" s="1"/>
      <c r="BW1137" s="1"/>
      <c r="BX1137" s="1"/>
      <c r="BY1137" s="1"/>
      <c r="BZ1137" s="1"/>
      <c r="CA1137" s="1"/>
      <c r="CB1137" s="1"/>
      <c r="CC1137" s="1"/>
      <c r="CD1137" s="1"/>
      <c r="CE1137" s="1"/>
      <c r="CF1137" s="1"/>
      <c r="CG1137" s="1"/>
      <c r="CH1137" s="1"/>
    </row>
    <row r="1138" spans="1:86" x14ac:dyDescent="0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  <c r="BA1138" s="1"/>
      <c r="BB1138" s="1"/>
      <c r="BC1138" s="1"/>
      <c r="BD1138" s="1"/>
      <c r="BE1138" s="1"/>
      <c r="BF1138" s="1"/>
      <c r="BG1138" s="1"/>
      <c r="BH1138" s="1"/>
      <c r="BI1138" s="1"/>
      <c r="BJ1138" s="1"/>
      <c r="BK1138" s="1"/>
      <c r="BL1138" s="1"/>
      <c r="BM1138" s="1"/>
      <c r="BN1138" s="1"/>
      <c r="BO1138" s="1"/>
      <c r="BP1138" s="1"/>
      <c r="BQ1138" s="1"/>
      <c r="BR1138" s="1"/>
      <c r="BS1138" s="1"/>
      <c r="BT1138" s="1"/>
      <c r="BU1138" s="1"/>
      <c r="BV1138" s="1"/>
      <c r="BW1138" s="1"/>
      <c r="BX1138" s="1"/>
      <c r="BY1138" s="1"/>
      <c r="BZ1138" s="1"/>
      <c r="CA1138" s="1"/>
      <c r="CB1138" s="1"/>
      <c r="CC1138" s="1"/>
      <c r="CD1138" s="1"/>
      <c r="CE1138" s="1"/>
      <c r="CF1138" s="1"/>
      <c r="CG1138" s="1"/>
      <c r="CH1138" s="1"/>
    </row>
    <row r="1139" spans="1:86" x14ac:dyDescent="0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  <c r="BA1139" s="1"/>
      <c r="BB1139" s="1"/>
      <c r="BC1139" s="1"/>
      <c r="BD1139" s="1"/>
      <c r="BE1139" s="1"/>
      <c r="BF1139" s="1"/>
      <c r="BG1139" s="1"/>
      <c r="BH1139" s="1"/>
      <c r="BI1139" s="1"/>
      <c r="BJ1139" s="1"/>
      <c r="BK1139" s="1"/>
      <c r="BL1139" s="1"/>
      <c r="BM1139" s="1"/>
      <c r="BN1139" s="1"/>
      <c r="BO1139" s="1"/>
      <c r="BP1139" s="1"/>
      <c r="BQ1139" s="1"/>
      <c r="BR1139" s="1"/>
      <c r="BS1139" s="1"/>
      <c r="BT1139" s="1"/>
      <c r="BU1139" s="1"/>
      <c r="BV1139" s="1"/>
      <c r="BW1139" s="1"/>
      <c r="BX1139" s="1"/>
      <c r="BY1139" s="1"/>
      <c r="BZ1139" s="1"/>
      <c r="CA1139" s="1"/>
      <c r="CB1139" s="1"/>
      <c r="CC1139" s="1"/>
      <c r="CD1139" s="1"/>
      <c r="CE1139" s="1"/>
      <c r="CF1139" s="1"/>
      <c r="CG1139" s="1"/>
      <c r="CH1139" s="1"/>
    </row>
    <row r="1140" spans="1:86" x14ac:dyDescent="0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  <c r="BA1140" s="1"/>
      <c r="BB1140" s="1"/>
      <c r="BC1140" s="1"/>
      <c r="BD1140" s="1"/>
      <c r="BE1140" s="1"/>
      <c r="BF1140" s="1"/>
      <c r="BG1140" s="1"/>
      <c r="BH1140" s="1"/>
      <c r="BI1140" s="1"/>
      <c r="BJ1140" s="1"/>
      <c r="BK1140" s="1"/>
      <c r="BL1140" s="1"/>
      <c r="BM1140" s="1"/>
      <c r="BN1140" s="1"/>
      <c r="BO1140" s="1"/>
      <c r="BP1140" s="1"/>
      <c r="BQ1140" s="1"/>
      <c r="BR1140" s="1"/>
      <c r="BS1140" s="1"/>
      <c r="BT1140" s="1"/>
      <c r="BU1140" s="1"/>
      <c r="BV1140" s="1"/>
      <c r="BW1140" s="1"/>
      <c r="BX1140" s="1"/>
      <c r="BY1140" s="1"/>
      <c r="BZ1140" s="1"/>
      <c r="CA1140" s="1"/>
      <c r="CB1140" s="1"/>
      <c r="CC1140" s="1"/>
      <c r="CD1140" s="1"/>
      <c r="CE1140" s="1"/>
      <c r="CF1140" s="1"/>
      <c r="CG1140" s="1"/>
      <c r="CH1140" s="1"/>
    </row>
    <row r="1141" spans="1:86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  <c r="BA1141" s="1"/>
      <c r="BB1141" s="1"/>
      <c r="BC1141" s="1"/>
      <c r="BD1141" s="1"/>
      <c r="BE1141" s="1"/>
      <c r="BF1141" s="1"/>
      <c r="BG1141" s="1"/>
      <c r="BH1141" s="1"/>
      <c r="BI1141" s="1"/>
      <c r="BJ1141" s="1"/>
      <c r="BK1141" s="1"/>
      <c r="BL1141" s="1"/>
      <c r="BM1141" s="1"/>
      <c r="BN1141" s="1"/>
      <c r="BO1141" s="1"/>
      <c r="BP1141" s="1"/>
      <c r="BQ1141" s="1"/>
      <c r="BR1141" s="1"/>
      <c r="BS1141" s="1"/>
      <c r="BT1141" s="1"/>
      <c r="BU1141" s="1"/>
      <c r="BV1141" s="1"/>
      <c r="BW1141" s="1"/>
      <c r="BX1141" s="1"/>
      <c r="BY1141" s="1"/>
      <c r="BZ1141" s="1"/>
      <c r="CA1141" s="1"/>
      <c r="CB1141" s="1"/>
      <c r="CC1141" s="1"/>
      <c r="CD1141" s="1"/>
      <c r="CE1141" s="1"/>
      <c r="CF1141" s="1"/>
      <c r="CG1141" s="1"/>
      <c r="CH1141" s="1"/>
    </row>
    <row r="1142" spans="1:86" x14ac:dyDescent="0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  <c r="BA1142" s="1"/>
      <c r="BB1142" s="1"/>
      <c r="BC1142" s="1"/>
      <c r="BD1142" s="1"/>
      <c r="BE1142" s="1"/>
      <c r="BF1142" s="1"/>
      <c r="BG1142" s="1"/>
      <c r="BH1142" s="1"/>
      <c r="BI1142" s="1"/>
      <c r="BJ1142" s="1"/>
      <c r="BK1142" s="1"/>
      <c r="BL1142" s="1"/>
      <c r="BM1142" s="1"/>
      <c r="BN1142" s="1"/>
      <c r="BO1142" s="1"/>
      <c r="BP1142" s="1"/>
      <c r="BQ1142" s="1"/>
      <c r="BR1142" s="1"/>
      <c r="BS1142" s="1"/>
      <c r="BT1142" s="1"/>
      <c r="BU1142" s="1"/>
      <c r="BV1142" s="1"/>
      <c r="BW1142" s="1"/>
      <c r="BX1142" s="1"/>
      <c r="BY1142" s="1"/>
      <c r="BZ1142" s="1"/>
      <c r="CA1142" s="1"/>
      <c r="CB1142" s="1"/>
      <c r="CC1142" s="1"/>
      <c r="CD1142" s="1"/>
      <c r="CE1142" s="1"/>
      <c r="CF1142" s="1"/>
      <c r="CG1142" s="1"/>
      <c r="CH1142" s="1"/>
    </row>
    <row r="1143" spans="1:86" x14ac:dyDescent="0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  <c r="BA1143" s="1"/>
      <c r="BB1143" s="1"/>
      <c r="BC1143" s="1"/>
      <c r="BD1143" s="1"/>
      <c r="BE1143" s="1"/>
      <c r="BF1143" s="1"/>
      <c r="BG1143" s="1"/>
      <c r="BH1143" s="1"/>
      <c r="BI1143" s="1"/>
      <c r="BJ1143" s="1"/>
      <c r="BK1143" s="1"/>
      <c r="BL1143" s="1"/>
      <c r="BM1143" s="1"/>
      <c r="BN1143" s="1"/>
      <c r="BO1143" s="1"/>
      <c r="BP1143" s="1"/>
      <c r="BQ1143" s="1"/>
      <c r="BR1143" s="1"/>
      <c r="BS1143" s="1"/>
      <c r="BT1143" s="1"/>
      <c r="BU1143" s="1"/>
      <c r="BV1143" s="1"/>
      <c r="BW1143" s="1"/>
      <c r="BX1143" s="1"/>
      <c r="BY1143" s="1"/>
      <c r="BZ1143" s="1"/>
      <c r="CA1143" s="1"/>
      <c r="CB1143" s="1"/>
      <c r="CC1143" s="1"/>
      <c r="CD1143" s="1"/>
      <c r="CE1143" s="1"/>
      <c r="CF1143" s="1"/>
      <c r="CG1143" s="1"/>
      <c r="CH1143" s="1"/>
    </row>
    <row r="1144" spans="1:86" x14ac:dyDescent="0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  <c r="BA1144" s="1"/>
      <c r="BB1144" s="1"/>
      <c r="BC1144" s="1"/>
      <c r="BD1144" s="1"/>
      <c r="BE1144" s="1"/>
      <c r="BF1144" s="1"/>
      <c r="BG1144" s="1"/>
      <c r="BH1144" s="1"/>
      <c r="BI1144" s="1"/>
      <c r="BJ1144" s="1"/>
      <c r="BK1144" s="1"/>
      <c r="BL1144" s="1"/>
      <c r="BM1144" s="1"/>
      <c r="BN1144" s="1"/>
      <c r="BO1144" s="1"/>
      <c r="BP1144" s="1"/>
      <c r="BQ1144" s="1"/>
      <c r="BR1144" s="1"/>
      <c r="BS1144" s="1"/>
      <c r="BT1144" s="1"/>
      <c r="BU1144" s="1"/>
      <c r="BV1144" s="1"/>
      <c r="BW1144" s="1"/>
      <c r="BX1144" s="1"/>
      <c r="BY1144" s="1"/>
      <c r="BZ1144" s="1"/>
      <c r="CA1144" s="1"/>
      <c r="CB1144" s="1"/>
      <c r="CC1144" s="1"/>
      <c r="CD1144" s="1"/>
      <c r="CE1144" s="1"/>
      <c r="CF1144" s="1"/>
      <c r="CG1144" s="1"/>
      <c r="CH1144" s="1"/>
    </row>
    <row r="1145" spans="1:86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  <c r="BA1145" s="1"/>
      <c r="BB1145" s="1"/>
      <c r="BC1145" s="1"/>
      <c r="BD1145" s="1"/>
      <c r="BE1145" s="1"/>
      <c r="BF1145" s="1"/>
      <c r="BG1145" s="1"/>
      <c r="BH1145" s="1"/>
      <c r="BI1145" s="1"/>
      <c r="BJ1145" s="1"/>
      <c r="BK1145" s="1"/>
      <c r="BL1145" s="1"/>
      <c r="BM1145" s="1"/>
      <c r="BN1145" s="1"/>
      <c r="BO1145" s="1"/>
      <c r="BP1145" s="1"/>
      <c r="BQ1145" s="1"/>
      <c r="BR1145" s="1"/>
      <c r="BS1145" s="1"/>
      <c r="BT1145" s="1"/>
      <c r="BU1145" s="1"/>
      <c r="BV1145" s="1"/>
      <c r="BW1145" s="1"/>
      <c r="BX1145" s="1"/>
      <c r="BY1145" s="1"/>
      <c r="BZ1145" s="1"/>
      <c r="CA1145" s="1"/>
      <c r="CB1145" s="1"/>
      <c r="CC1145" s="1"/>
      <c r="CD1145" s="1"/>
      <c r="CE1145" s="1"/>
      <c r="CF1145" s="1"/>
      <c r="CG1145" s="1"/>
      <c r="CH1145" s="1"/>
    </row>
    <row r="1146" spans="1:86" x14ac:dyDescent="0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  <c r="BA1146" s="1"/>
      <c r="BB1146" s="1"/>
      <c r="BC1146" s="1"/>
      <c r="BD1146" s="1"/>
      <c r="BE1146" s="1"/>
      <c r="BF1146" s="1"/>
      <c r="BG1146" s="1"/>
      <c r="BH1146" s="1"/>
      <c r="BI1146" s="1"/>
      <c r="BJ1146" s="1"/>
      <c r="BK1146" s="1"/>
      <c r="BL1146" s="1"/>
      <c r="BM1146" s="1"/>
      <c r="BN1146" s="1"/>
      <c r="BO1146" s="1"/>
      <c r="BP1146" s="1"/>
      <c r="BQ1146" s="1"/>
      <c r="BR1146" s="1"/>
      <c r="BS1146" s="1"/>
      <c r="BT1146" s="1"/>
      <c r="BU1146" s="1"/>
      <c r="BV1146" s="1"/>
      <c r="BW1146" s="1"/>
      <c r="BX1146" s="1"/>
      <c r="BY1146" s="1"/>
      <c r="BZ1146" s="1"/>
      <c r="CA1146" s="1"/>
      <c r="CB1146" s="1"/>
      <c r="CC1146" s="1"/>
      <c r="CD1146" s="1"/>
      <c r="CE1146" s="1"/>
      <c r="CF1146" s="1"/>
      <c r="CG1146" s="1"/>
      <c r="CH1146" s="1"/>
    </row>
    <row r="1147" spans="1:86" x14ac:dyDescent="0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  <c r="BA1147" s="1"/>
      <c r="BB1147" s="1"/>
      <c r="BC1147" s="1"/>
      <c r="BD1147" s="1"/>
      <c r="BE1147" s="1"/>
      <c r="BF1147" s="1"/>
      <c r="BG1147" s="1"/>
      <c r="BH1147" s="1"/>
      <c r="BI1147" s="1"/>
      <c r="BJ1147" s="1"/>
      <c r="BK1147" s="1"/>
      <c r="BL1147" s="1"/>
      <c r="BM1147" s="1"/>
      <c r="BN1147" s="1"/>
      <c r="BO1147" s="1"/>
      <c r="BP1147" s="1"/>
      <c r="BQ1147" s="1"/>
      <c r="BR1147" s="1"/>
      <c r="BS1147" s="1"/>
      <c r="BT1147" s="1"/>
      <c r="BU1147" s="1"/>
      <c r="BV1147" s="1"/>
      <c r="BW1147" s="1"/>
      <c r="BX1147" s="1"/>
      <c r="BY1147" s="1"/>
      <c r="BZ1147" s="1"/>
      <c r="CA1147" s="1"/>
      <c r="CB1147" s="1"/>
      <c r="CC1147" s="1"/>
      <c r="CD1147" s="1"/>
      <c r="CE1147" s="1"/>
      <c r="CF1147" s="1"/>
      <c r="CG1147" s="1"/>
      <c r="CH1147" s="1"/>
    </row>
    <row r="1148" spans="1:86" x14ac:dyDescent="0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  <c r="BA1148" s="1"/>
      <c r="BB1148" s="1"/>
      <c r="BC1148" s="1"/>
      <c r="BD1148" s="1"/>
      <c r="BE1148" s="1"/>
      <c r="BF1148" s="1"/>
      <c r="BG1148" s="1"/>
      <c r="BH1148" s="1"/>
      <c r="BI1148" s="1"/>
      <c r="BJ1148" s="1"/>
      <c r="BK1148" s="1"/>
      <c r="BL1148" s="1"/>
      <c r="BM1148" s="1"/>
      <c r="BN1148" s="1"/>
      <c r="BO1148" s="1"/>
      <c r="BP1148" s="1"/>
      <c r="BQ1148" s="1"/>
      <c r="BR1148" s="1"/>
      <c r="BS1148" s="1"/>
      <c r="BT1148" s="1"/>
      <c r="BU1148" s="1"/>
      <c r="BV1148" s="1"/>
      <c r="BW1148" s="1"/>
      <c r="BX1148" s="1"/>
      <c r="BY1148" s="1"/>
      <c r="BZ1148" s="1"/>
      <c r="CA1148" s="1"/>
      <c r="CB1148" s="1"/>
      <c r="CC1148" s="1"/>
      <c r="CD1148" s="1"/>
      <c r="CE1148" s="1"/>
      <c r="CF1148" s="1"/>
      <c r="CG1148" s="1"/>
      <c r="CH1148" s="1"/>
    </row>
    <row r="1149" spans="1:86" x14ac:dyDescent="0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  <c r="BA1149" s="1"/>
      <c r="BB1149" s="1"/>
      <c r="BC1149" s="1"/>
      <c r="BD1149" s="1"/>
      <c r="BE1149" s="1"/>
      <c r="BF1149" s="1"/>
      <c r="BG1149" s="1"/>
      <c r="BH1149" s="1"/>
      <c r="BI1149" s="1"/>
      <c r="BJ1149" s="1"/>
      <c r="BK1149" s="1"/>
      <c r="BL1149" s="1"/>
      <c r="BM1149" s="1"/>
      <c r="BN1149" s="1"/>
      <c r="BO1149" s="1"/>
      <c r="BP1149" s="1"/>
      <c r="BQ1149" s="1"/>
      <c r="BR1149" s="1"/>
      <c r="BS1149" s="1"/>
      <c r="BT1149" s="1"/>
      <c r="BU1149" s="1"/>
      <c r="BV1149" s="1"/>
      <c r="BW1149" s="1"/>
      <c r="BX1149" s="1"/>
      <c r="BY1149" s="1"/>
      <c r="BZ1149" s="1"/>
      <c r="CA1149" s="1"/>
      <c r="CB1149" s="1"/>
      <c r="CC1149" s="1"/>
      <c r="CD1149" s="1"/>
      <c r="CE1149" s="1"/>
      <c r="CF1149" s="1"/>
      <c r="CG1149" s="1"/>
      <c r="CH1149" s="1"/>
    </row>
    <row r="1150" spans="1:86" x14ac:dyDescent="0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  <c r="BA1150" s="1"/>
      <c r="BB1150" s="1"/>
      <c r="BC1150" s="1"/>
      <c r="BD1150" s="1"/>
      <c r="BE1150" s="1"/>
      <c r="BF1150" s="1"/>
      <c r="BG1150" s="1"/>
      <c r="BH1150" s="1"/>
      <c r="BI1150" s="1"/>
      <c r="BJ1150" s="1"/>
      <c r="BK1150" s="1"/>
      <c r="BL1150" s="1"/>
      <c r="BM1150" s="1"/>
      <c r="BN1150" s="1"/>
      <c r="BO1150" s="1"/>
      <c r="BP1150" s="1"/>
      <c r="BQ1150" s="1"/>
      <c r="BR1150" s="1"/>
      <c r="BS1150" s="1"/>
      <c r="BT1150" s="1"/>
      <c r="BU1150" s="1"/>
      <c r="BV1150" s="1"/>
      <c r="BW1150" s="1"/>
      <c r="BX1150" s="1"/>
      <c r="BY1150" s="1"/>
      <c r="BZ1150" s="1"/>
      <c r="CA1150" s="1"/>
      <c r="CB1150" s="1"/>
      <c r="CC1150" s="1"/>
      <c r="CD1150" s="1"/>
      <c r="CE1150" s="1"/>
      <c r="CF1150" s="1"/>
      <c r="CG1150" s="1"/>
      <c r="CH1150" s="1"/>
    </row>
    <row r="1151" spans="1:86" x14ac:dyDescent="0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  <c r="BA1151" s="1"/>
      <c r="BB1151" s="1"/>
      <c r="BC1151" s="1"/>
      <c r="BD1151" s="1"/>
      <c r="BE1151" s="1"/>
      <c r="BF1151" s="1"/>
      <c r="BG1151" s="1"/>
      <c r="BH1151" s="1"/>
      <c r="BI1151" s="1"/>
      <c r="BJ1151" s="1"/>
      <c r="BK1151" s="1"/>
      <c r="BL1151" s="1"/>
      <c r="BM1151" s="1"/>
      <c r="BN1151" s="1"/>
      <c r="BO1151" s="1"/>
      <c r="BP1151" s="1"/>
      <c r="BQ1151" s="1"/>
      <c r="BR1151" s="1"/>
      <c r="BS1151" s="1"/>
      <c r="BT1151" s="1"/>
      <c r="BU1151" s="1"/>
      <c r="BV1151" s="1"/>
      <c r="BW1151" s="1"/>
      <c r="BX1151" s="1"/>
      <c r="BY1151" s="1"/>
      <c r="BZ1151" s="1"/>
      <c r="CA1151" s="1"/>
      <c r="CB1151" s="1"/>
      <c r="CC1151" s="1"/>
      <c r="CD1151" s="1"/>
      <c r="CE1151" s="1"/>
      <c r="CF1151" s="1"/>
      <c r="CG1151" s="1"/>
      <c r="CH1151" s="1"/>
    </row>
    <row r="1152" spans="1:86" x14ac:dyDescent="0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  <c r="BA1152" s="1"/>
      <c r="BB1152" s="1"/>
      <c r="BC1152" s="1"/>
      <c r="BD1152" s="1"/>
      <c r="BE1152" s="1"/>
      <c r="BF1152" s="1"/>
      <c r="BG1152" s="1"/>
      <c r="BH1152" s="1"/>
      <c r="BI1152" s="1"/>
      <c r="BJ1152" s="1"/>
      <c r="BK1152" s="1"/>
      <c r="BL1152" s="1"/>
      <c r="BM1152" s="1"/>
      <c r="BN1152" s="1"/>
      <c r="BO1152" s="1"/>
      <c r="BP1152" s="1"/>
      <c r="BQ1152" s="1"/>
      <c r="BR1152" s="1"/>
      <c r="BS1152" s="1"/>
      <c r="BT1152" s="1"/>
      <c r="BU1152" s="1"/>
      <c r="BV1152" s="1"/>
      <c r="BW1152" s="1"/>
      <c r="BX1152" s="1"/>
      <c r="BY1152" s="1"/>
      <c r="BZ1152" s="1"/>
      <c r="CA1152" s="1"/>
      <c r="CB1152" s="1"/>
      <c r="CC1152" s="1"/>
      <c r="CD1152" s="1"/>
      <c r="CE1152" s="1"/>
      <c r="CF1152" s="1"/>
      <c r="CG1152" s="1"/>
      <c r="CH1152" s="1"/>
    </row>
    <row r="1153" spans="1:86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  <c r="BA1153" s="1"/>
      <c r="BB1153" s="1"/>
      <c r="BC1153" s="1"/>
      <c r="BD1153" s="1"/>
      <c r="BE1153" s="1"/>
      <c r="BF1153" s="1"/>
      <c r="BG1153" s="1"/>
      <c r="BH1153" s="1"/>
      <c r="BI1153" s="1"/>
      <c r="BJ1153" s="1"/>
      <c r="BK1153" s="1"/>
      <c r="BL1153" s="1"/>
      <c r="BM1153" s="1"/>
      <c r="BN1153" s="1"/>
      <c r="BO1153" s="1"/>
      <c r="BP1153" s="1"/>
      <c r="BQ1153" s="1"/>
      <c r="BR1153" s="1"/>
      <c r="BS1153" s="1"/>
      <c r="BT1153" s="1"/>
      <c r="BU1153" s="1"/>
      <c r="BV1153" s="1"/>
      <c r="BW1153" s="1"/>
      <c r="BX1153" s="1"/>
      <c r="BY1153" s="1"/>
      <c r="BZ1153" s="1"/>
      <c r="CA1153" s="1"/>
      <c r="CB1153" s="1"/>
      <c r="CC1153" s="1"/>
      <c r="CD1153" s="1"/>
      <c r="CE1153" s="1"/>
      <c r="CF1153" s="1"/>
      <c r="CG1153" s="1"/>
      <c r="CH1153" s="1"/>
    </row>
    <row r="1154" spans="1:86" x14ac:dyDescent="0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  <c r="BA1154" s="1"/>
      <c r="BB1154" s="1"/>
      <c r="BC1154" s="1"/>
      <c r="BD1154" s="1"/>
      <c r="BE1154" s="1"/>
      <c r="BF1154" s="1"/>
      <c r="BG1154" s="1"/>
      <c r="BH1154" s="1"/>
      <c r="BI1154" s="1"/>
      <c r="BJ1154" s="1"/>
      <c r="BK1154" s="1"/>
      <c r="BL1154" s="1"/>
      <c r="BM1154" s="1"/>
      <c r="BN1154" s="1"/>
      <c r="BO1154" s="1"/>
      <c r="BP1154" s="1"/>
      <c r="BQ1154" s="1"/>
      <c r="BR1154" s="1"/>
      <c r="BS1154" s="1"/>
      <c r="BT1154" s="1"/>
      <c r="BU1154" s="1"/>
      <c r="BV1154" s="1"/>
      <c r="BW1154" s="1"/>
      <c r="BX1154" s="1"/>
      <c r="BY1154" s="1"/>
      <c r="BZ1154" s="1"/>
      <c r="CA1154" s="1"/>
      <c r="CB1154" s="1"/>
      <c r="CC1154" s="1"/>
      <c r="CD1154" s="1"/>
      <c r="CE1154" s="1"/>
      <c r="CF1154" s="1"/>
      <c r="CG1154" s="1"/>
      <c r="CH1154" s="1"/>
    </row>
    <row r="1155" spans="1:86" x14ac:dyDescent="0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  <c r="BA1155" s="1"/>
      <c r="BB1155" s="1"/>
      <c r="BC1155" s="1"/>
      <c r="BD1155" s="1"/>
      <c r="BE1155" s="1"/>
      <c r="BF1155" s="1"/>
      <c r="BG1155" s="1"/>
      <c r="BH1155" s="1"/>
      <c r="BI1155" s="1"/>
      <c r="BJ1155" s="1"/>
      <c r="BK1155" s="1"/>
      <c r="BL1155" s="1"/>
      <c r="BM1155" s="1"/>
      <c r="BN1155" s="1"/>
      <c r="BO1155" s="1"/>
      <c r="BP1155" s="1"/>
      <c r="BQ1155" s="1"/>
      <c r="BR1155" s="1"/>
      <c r="BS1155" s="1"/>
      <c r="BT1155" s="1"/>
      <c r="BU1155" s="1"/>
      <c r="BV1155" s="1"/>
      <c r="BW1155" s="1"/>
      <c r="BX1155" s="1"/>
      <c r="BY1155" s="1"/>
      <c r="BZ1155" s="1"/>
      <c r="CA1155" s="1"/>
      <c r="CB1155" s="1"/>
      <c r="CC1155" s="1"/>
      <c r="CD1155" s="1"/>
      <c r="CE1155" s="1"/>
      <c r="CF1155" s="1"/>
      <c r="CG1155" s="1"/>
      <c r="CH1155" s="1"/>
    </row>
    <row r="1156" spans="1:86" x14ac:dyDescent="0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  <c r="BA1156" s="1"/>
      <c r="BB1156" s="1"/>
      <c r="BC1156" s="1"/>
      <c r="BD1156" s="1"/>
      <c r="BE1156" s="1"/>
      <c r="BF1156" s="1"/>
      <c r="BG1156" s="1"/>
      <c r="BH1156" s="1"/>
      <c r="BI1156" s="1"/>
      <c r="BJ1156" s="1"/>
      <c r="BK1156" s="1"/>
      <c r="BL1156" s="1"/>
      <c r="BM1156" s="1"/>
      <c r="BN1156" s="1"/>
      <c r="BO1156" s="1"/>
      <c r="BP1156" s="1"/>
      <c r="BQ1156" s="1"/>
      <c r="BR1156" s="1"/>
      <c r="BS1156" s="1"/>
      <c r="BT1156" s="1"/>
      <c r="BU1156" s="1"/>
      <c r="BV1156" s="1"/>
      <c r="BW1156" s="1"/>
      <c r="BX1156" s="1"/>
      <c r="BY1156" s="1"/>
      <c r="BZ1156" s="1"/>
      <c r="CA1156" s="1"/>
      <c r="CB1156" s="1"/>
      <c r="CC1156" s="1"/>
      <c r="CD1156" s="1"/>
      <c r="CE1156" s="1"/>
      <c r="CF1156" s="1"/>
      <c r="CG1156" s="1"/>
      <c r="CH1156" s="1"/>
    </row>
    <row r="1157" spans="1:86" x14ac:dyDescent="0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  <c r="BA1157" s="1"/>
      <c r="BB1157" s="1"/>
      <c r="BC1157" s="1"/>
      <c r="BD1157" s="1"/>
      <c r="BE1157" s="1"/>
      <c r="BF1157" s="1"/>
      <c r="BG1157" s="1"/>
      <c r="BH1157" s="1"/>
      <c r="BI1157" s="1"/>
      <c r="BJ1157" s="1"/>
      <c r="BK1157" s="1"/>
      <c r="BL1157" s="1"/>
      <c r="BM1157" s="1"/>
      <c r="BN1157" s="1"/>
      <c r="BO1157" s="1"/>
      <c r="BP1157" s="1"/>
      <c r="BQ1157" s="1"/>
      <c r="BR1157" s="1"/>
      <c r="BS1157" s="1"/>
      <c r="BT1157" s="1"/>
      <c r="BU1157" s="1"/>
      <c r="BV1157" s="1"/>
      <c r="BW1157" s="1"/>
      <c r="BX1157" s="1"/>
      <c r="BY1157" s="1"/>
      <c r="BZ1157" s="1"/>
      <c r="CA1157" s="1"/>
      <c r="CB1157" s="1"/>
      <c r="CC1157" s="1"/>
      <c r="CD1157" s="1"/>
      <c r="CE1157" s="1"/>
      <c r="CF1157" s="1"/>
      <c r="CG1157" s="1"/>
      <c r="CH1157" s="1"/>
    </row>
    <row r="1158" spans="1:86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  <c r="BA1158" s="1"/>
      <c r="BB1158" s="1"/>
      <c r="BC1158" s="1"/>
      <c r="BD1158" s="1"/>
      <c r="BE1158" s="1"/>
      <c r="BF1158" s="1"/>
      <c r="BG1158" s="1"/>
      <c r="BH1158" s="1"/>
      <c r="BI1158" s="1"/>
      <c r="BJ1158" s="1"/>
      <c r="BK1158" s="1"/>
      <c r="BL1158" s="1"/>
      <c r="BM1158" s="1"/>
      <c r="BN1158" s="1"/>
      <c r="BO1158" s="1"/>
      <c r="BP1158" s="1"/>
      <c r="BQ1158" s="1"/>
      <c r="BR1158" s="1"/>
      <c r="BS1158" s="1"/>
      <c r="BT1158" s="1"/>
      <c r="BU1158" s="1"/>
      <c r="BV1158" s="1"/>
      <c r="BW1158" s="1"/>
      <c r="BX1158" s="1"/>
      <c r="BY1158" s="1"/>
      <c r="BZ1158" s="1"/>
      <c r="CA1158" s="1"/>
      <c r="CB1158" s="1"/>
      <c r="CC1158" s="1"/>
      <c r="CD1158" s="1"/>
      <c r="CE1158" s="1"/>
      <c r="CF1158" s="1"/>
      <c r="CG1158" s="1"/>
      <c r="CH1158" s="1"/>
    </row>
    <row r="1159" spans="1:86" x14ac:dyDescent="0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  <c r="BA1159" s="1"/>
      <c r="BB1159" s="1"/>
      <c r="BC1159" s="1"/>
      <c r="BD1159" s="1"/>
      <c r="BE1159" s="1"/>
      <c r="BF1159" s="1"/>
      <c r="BG1159" s="1"/>
      <c r="BH1159" s="1"/>
      <c r="BI1159" s="1"/>
      <c r="BJ1159" s="1"/>
      <c r="BK1159" s="1"/>
      <c r="BL1159" s="1"/>
      <c r="BM1159" s="1"/>
      <c r="BN1159" s="1"/>
      <c r="BO1159" s="1"/>
      <c r="BP1159" s="1"/>
      <c r="BQ1159" s="1"/>
      <c r="BR1159" s="1"/>
      <c r="BS1159" s="1"/>
      <c r="BT1159" s="1"/>
      <c r="BU1159" s="1"/>
      <c r="BV1159" s="1"/>
      <c r="BW1159" s="1"/>
      <c r="BX1159" s="1"/>
      <c r="BY1159" s="1"/>
      <c r="BZ1159" s="1"/>
      <c r="CA1159" s="1"/>
      <c r="CB1159" s="1"/>
      <c r="CC1159" s="1"/>
      <c r="CD1159" s="1"/>
      <c r="CE1159" s="1"/>
      <c r="CF1159" s="1"/>
      <c r="CG1159" s="1"/>
      <c r="CH1159" s="1"/>
    </row>
    <row r="1160" spans="1:86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  <c r="BS1160" s="1"/>
      <c r="BT1160" s="1"/>
      <c r="BU1160" s="1"/>
      <c r="BV1160" s="1"/>
      <c r="BW1160" s="1"/>
      <c r="BX1160" s="1"/>
      <c r="BY1160" s="1"/>
      <c r="BZ1160" s="1"/>
      <c r="CA1160" s="1"/>
      <c r="CB1160" s="1"/>
      <c r="CC1160" s="1"/>
      <c r="CD1160" s="1"/>
      <c r="CE1160" s="1"/>
      <c r="CF1160" s="1"/>
      <c r="CG1160" s="1"/>
      <c r="CH1160" s="1"/>
    </row>
    <row r="1161" spans="1:86" x14ac:dyDescent="0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  <c r="BS1161" s="1"/>
      <c r="BT1161" s="1"/>
      <c r="BU1161" s="1"/>
      <c r="BV1161" s="1"/>
      <c r="BW1161" s="1"/>
      <c r="BX1161" s="1"/>
      <c r="BY1161" s="1"/>
      <c r="BZ1161" s="1"/>
      <c r="CA1161" s="1"/>
      <c r="CB1161" s="1"/>
      <c r="CC1161" s="1"/>
      <c r="CD1161" s="1"/>
      <c r="CE1161" s="1"/>
      <c r="CF1161" s="1"/>
      <c r="CG1161" s="1"/>
      <c r="CH1161" s="1"/>
    </row>
    <row r="1162" spans="1:86" x14ac:dyDescent="0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  <c r="BS1162" s="1"/>
      <c r="BT1162" s="1"/>
      <c r="BU1162" s="1"/>
      <c r="BV1162" s="1"/>
      <c r="BW1162" s="1"/>
      <c r="BX1162" s="1"/>
      <c r="BY1162" s="1"/>
      <c r="BZ1162" s="1"/>
      <c r="CA1162" s="1"/>
      <c r="CB1162" s="1"/>
      <c r="CC1162" s="1"/>
      <c r="CD1162" s="1"/>
      <c r="CE1162" s="1"/>
      <c r="CF1162" s="1"/>
      <c r="CG1162" s="1"/>
      <c r="CH1162" s="1"/>
    </row>
    <row r="1163" spans="1:86" x14ac:dyDescent="0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  <c r="BS1163" s="1"/>
      <c r="BT1163" s="1"/>
      <c r="BU1163" s="1"/>
      <c r="BV1163" s="1"/>
      <c r="BW1163" s="1"/>
      <c r="BX1163" s="1"/>
      <c r="BY1163" s="1"/>
      <c r="BZ1163" s="1"/>
      <c r="CA1163" s="1"/>
      <c r="CB1163" s="1"/>
      <c r="CC1163" s="1"/>
      <c r="CD1163" s="1"/>
      <c r="CE1163" s="1"/>
      <c r="CF1163" s="1"/>
      <c r="CG1163" s="1"/>
      <c r="CH1163" s="1"/>
    </row>
    <row r="1164" spans="1:86" x14ac:dyDescent="0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  <c r="BS1164" s="1"/>
      <c r="BT1164" s="1"/>
      <c r="BU1164" s="1"/>
      <c r="BV1164" s="1"/>
      <c r="BW1164" s="1"/>
      <c r="BX1164" s="1"/>
      <c r="BY1164" s="1"/>
      <c r="BZ1164" s="1"/>
      <c r="CA1164" s="1"/>
      <c r="CB1164" s="1"/>
      <c r="CC1164" s="1"/>
      <c r="CD1164" s="1"/>
      <c r="CE1164" s="1"/>
      <c r="CF1164" s="1"/>
      <c r="CG1164" s="1"/>
      <c r="CH1164" s="1"/>
    </row>
    <row r="1165" spans="1:86" x14ac:dyDescent="0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  <c r="BS1165" s="1"/>
      <c r="BT1165" s="1"/>
      <c r="BU1165" s="1"/>
      <c r="BV1165" s="1"/>
      <c r="BW1165" s="1"/>
      <c r="BX1165" s="1"/>
      <c r="BY1165" s="1"/>
      <c r="BZ1165" s="1"/>
      <c r="CA1165" s="1"/>
      <c r="CB1165" s="1"/>
      <c r="CC1165" s="1"/>
      <c r="CD1165" s="1"/>
      <c r="CE1165" s="1"/>
      <c r="CF1165" s="1"/>
      <c r="CG1165" s="1"/>
      <c r="CH1165" s="1"/>
    </row>
    <row r="1166" spans="1:86" x14ac:dyDescent="0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  <c r="BS1166" s="1"/>
      <c r="BT1166" s="1"/>
      <c r="BU1166" s="1"/>
      <c r="BV1166" s="1"/>
      <c r="BW1166" s="1"/>
      <c r="BX1166" s="1"/>
      <c r="BY1166" s="1"/>
      <c r="BZ1166" s="1"/>
      <c r="CA1166" s="1"/>
      <c r="CB1166" s="1"/>
      <c r="CC1166" s="1"/>
      <c r="CD1166" s="1"/>
      <c r="CE1166" s="1"/>
      <c r="CF1166" s="1"/>
      <c r="CG1166" s="1"/>
      <c r="CH1166" s="1"/>
    </row>
    <row r="1167" spans="1:86" x14ac:dyDescent="0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  <c r="BS1167" s="1"/>
      <c r="BT1167" s="1"/>
      <c r="BU1167" s="1"/>
      <c r="BV1167" s="1"/>
      <c r="BW1167" s="1"/>
      <c r="BX1167" s="1"/>
      <c r="BY1167" s="1"/>
      <c r="BZ1167" s="1"/>
      <c r="CA1167" s="1"/>
      <c r="CB1167" s="1"/>
      <c r="CC1167" s="1"/>
      <c r="CD1167" s="1"/>
      <c r="CE1167" s="1"/>
      <c r="CF1167" s="1"/>
      <c r="CG1167" s="1"/>
      <c r="CH1167" s="1"/>
    </row>
    <row r="1168" spans="1:86" x14ac:dyDescent="0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  <c r="BS1168" s="1"/>
      <c r="BT1168" s="1"/>
      <c r="BU1168" s="1"/>
      <c r="BV1168" s="1"/>
      <c r="BW1168" s="1"/>
      <c r="BX1168" s="1"/>
      <c r="BY1168" s="1"/>
      <c r="BZ1168" s="1"/>
      <c r="CA1168" s="1"/>
      <c r="CB1168" s="1"/>
      <c r="CC1168" s="1"/>
      <c r="CD1168" s="1"/>
      <c r="CE1168" s="1"/>
      <c r="CF1168" s="1"/>
      <c r="CG1168" s="1"/>
      <c r="CH1168" s="1"/>
    </row>
    <row r="1169" spans="1:86" x14ac:dyDescent="0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  <c r="BS1169" s="1"/>
      <c r="BT1169" s="1"/>
      <c r="BU1169" s="1"/>
      <c r="BV1169" s="1"/>
      <c r="BW1169" s="1"/>
      <c r="BX1169" s="1"/>
      <c r="BY1169" s="1"/>
      <c r="BZ1169" s="1"/>
      <c r="CA1169" s="1"/>
      <c r="CB1169" s="1"/>
      <c r="CC1169" s="1"/>
      <c r="CD1169" s="1"/>
      <c r="CE1169" s="1"/>
      <c r="CF1169" s="1"/>
      <c r="CG1169" s="1"/>
      <c r="CH1169" s="1"/>
    </row>
    <row r="1170" spans="1:86" x14ac:dyDescent="0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  <c r="BS1170" s="1"/>
      <c r="BT1170" s="1"/>
      <c r="BU1170" s="1"/>
      <c r="BV1170" s="1"/>
      <c r="BW1170" s="1"/>
      <c r="BX1170" s="1"/>
      <c r="BY1170" s="1"/>
      <c r="BZ1170" s="1"/>
      <c r="CA1170" s="1"/>
      <c r="CB1170" s="1"/>
      <c r="CC1170" s="1"/>
      <c r="CD1170" s="1"/>
      <c r="CE1170" s="1"/>
      <c r="CF1170" s="1"/>
      <c r="CG1170" s="1"/>
      <c r="CH1170" s="1"/>
    </row>
    <row r="1171" spans="1:86" x14ac:dyDescent="0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  <c r="BA1171" s="1"/>
      <c r="BB1171" s="1"/>
      <c r="BC1171" s="1"/>
      <c r="BD1171" s="1"/>
      <c r="BE1171" s="1"/>
      <c r="BF1171" s="1"/>
      <c r="BG1171" s="1"/>
      <c r="BH1171" s="1"/>
      <c r="BI1171" s="1"/>
      <c r="BJ1171" s="1"/>
      <c r="BK1171" s="1"/>
      <c r="BL1171" s="1"/>
      <c r="BM1171" s="1"/>
      <c r="BN1171" s="1"/>
      <c r="BO1171" s="1"/>
      <c r="BP1171" s="1"/>
      <c r="BQ1171" s="1"/>
      <c r="BR1171" s="1"/>
      <c r="BS1171" s="1"/>
      <c r="BT1171" s="1"/>
      <c r="BU1171" s="1"/>
      <c r="BV1171" s="1"/>
      <c r="BW1171" s="1"/>
      <c r="BX1171" s="1"/>
      <c r="BY1171" s="1"/>
      <c r="BZ1171" s="1"/>
      <c r="CA1171" s="1"/>
      <c r="CB1171" s="1"/>
      <c r="CC1171" s="1"/>
      <c r="CD1171" s="1"/>
      <c r="CE1171" s="1"/>
      <c r="CF1171" s="1"/>
      <c r="CG1171" s="1"/>
      <c r="CH1171" s="1"/>
    </row>
    <row r="1172" spans="1:86" x14ac:dyDescent="0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  <c r="BA1172" s="1"/>
      <c r="BB1172" s="1"/>
      <c r="BC1172" s="1"/>
      <c r="BD1172" s="1"/>
      <c r="BE1172" s="1"/>
      <c r="BF1172" s="1"/>
      <c r="BG1172" s="1"/>
      <c r="BH1172" s="1"/>
      <c r="BI1172" s="1"/>
      <c r="BJ1172" s="1"/>
      <c r="BK1172" s="1"/>
      <c r="BL1172" s="1"/>
      <c r="BM1172" s="1"/>
      <c r="BN1172" s="1"/>
      <c r="BO1172" s="1"/>
      <c r="BP1172" s="1"/>
      <c r="BQ1172" s="1"/>
      <c r="BR1172" s="1"/>
      <c r="BS1172" s="1"/>
      <c r="BT1172" s="1"/>
      <c r="BU1172" s="1"/>
      <c r="BV1172" s="1"/>
      <c r="BW1172" s="1"/>
      <c r="BX1172" s="1"/>
      <c r="BY1172" s="1"/>
      <c r="BZ1172" s="1"/>
      <c r="CA1172" s="1"/>
      <c r="CB1172" s="1"/>
      <c r="CC1172" s="1"/>
      <c r="CD1172" s="1"/>
      <c r="CE1172" s="1"/>
      <c r="CF1172" s="1"/>
      <c r="CG1172" s="1"/>
      <c r="CH1172" s="1"/>
    </row>
    <row r="1173" spans="1:86" x14ac:dyDescent="0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  <c r="BA1173" s="1"/>
      <c r="BB1173" s="1"/>
      <c r="BC1173" s="1"/>
      <c r="BD1173" s="1"/>
      <c r="BE1173" s="1"/>
      <c r="BF1173" s="1"/>
      <c r="BG1173" s="1"/>
      <c r="BH1173" s="1"/>
      <c r="BI1173" s="1"/>
      <c r="BJ1173" s="1"/>
      <c r="BK1173" s="1"/>
      <c r="BL1173" s="1"/>
      <c r="BM1173" s="1"/>
      <c r="BN1173" s="1"/>
      <c r="BO1173" s="1"/>
      <c r="BP1173" s="1"/>
      <c r="BQ1173" s="1"/>
      <c r="BR1173" s="1"/>
      <c r="BS1173" s="1"/>
      <c r="BT1173" s="1"/>
      <c r="BU1173" s="1"/>
      <c r="BV1173" s="1"/>
      <c r="BW1173" s="1"/>
      <c r="BX1173" s="1"/>
      <c r="BY1173" s="1"/>
      <c r="BZ1173" s="1"/>
      <c r="CA1173" s="1"/>
      <c r="CB1173" s="1"/>
      <c r="CC1173" s="1"/>
      <c r="CD1173" s="1"/>
      <c r="CE1173" s="1"/>
      <c r="CF1173" s="1"/>
      <c r="CG1173" s="1"/>
      <c r="CH1173" s="1"/>
    </row>
    <row r="1174" spans="1:86" x14ac:dyDescent="0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  <c r="BA1174" s="1"/>
      <c r="BB1174" s="1"/>
      <c r="BC1174" s="1"/>
      <c r="BD1174" s="1"/>
      <c r="BE1174" s="1"/>
      <c r="BF1174" s="1"/>
      <c r="BG1174" s="1"/>
      <c r="BH1174" s="1"/>
      <c r="BI1174" s="1"/>
      <c r="BJ1174" s="1"/>
      <c r="BK1174" s="1"/>
      <c r="BL1174" s="1"/>
      <c r="BM1174" s="1"/>
      <c r="BN1174" s="1"/>
      <c r="BO1174" s="1"/>
      <c r="BP1174" s="1"/>
      <c r="BQ1174" s="1"/>
      <c r="BR1174" s="1"/>
      <c r="BS1174" s="1"/>
      <c r="BT1174" s="1"/>
      <c r="BU1174" s="1"/>
      <c r="BV1174" s="1"/>
      <c r="BW1174" s="1"/>
      <c r="BX1174" s="1"/>
      <c r="BY1174" s="1"/>
      <c r="BZ1174" s="1"/>
      <c r="CA1174" s="1"/>
      <c r="CB1174" s="1"/>
      <c r="CC1174" s="1"/>
      <c r="CD1174" s="1"/>
      <c r="CE1174" s="1"/>
      <c r="CF1174" s="1"/>
      <c r="CG1174" s="1"/>
      <c r="CH1174" s="1"/>
    </row>
    <row r="1175" spans="1:86" x14ac:dyDescent="0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  <c r="BA1175" s="1"/>
      <c r="BB1175" s="1"/>
      <c r="BC1175" s="1"/>
      <c r="BD1175" s="1"/>
      <c r="BE1175" s="1"/>
      <c r="BF1175" s="1"/>
      <c r="BG1175" s="1"/>
      <c r="BH1175" s="1"/>
      <c r="BI1175" s="1"/>
      <c r="BJ1175" s="1"/>
      <c r="BK1175" s="1"/>
      <c r="BL1175" s="1"/>
      <c r="BM1175" s="1"/>
      <c r="BN1175" s="1"/>
      <c r="BO1175" s="1"/>
      <c r="BP1175" s="1"/>
      <c r="BQ1175" s="1"/>
      <c r="BR1175" s="1"/>
      <c r="BS1175" s="1"/>
      <c r="BT1175" s="1"/>
      <c r="BU1175" s="1"/>
      <c r="BV1175" s="1"/>
      <c r="BW1175" s="1"/>
      <c r="BX1175" s="1"/>
      <c r="BY1175" s="1"/>
      <c r="BZ1175" s="1"/>
      <c r="CA1175" s="1"/>
      <c r="CB1175" s="1"/>
      <c r="CC1175" s="1"/>
      <c r="CD1175" s="1"/>
      <c r="CE1175" s="1"/>
      <c r="CF1175" s="1"/>
      <c r="CG1175" s="1"/>
      <c r="CH1175" s="1"/>
    </row>
    <row r="1176" spans="1:86" x14ac:dyDescent="0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  <c r="BA1176" s="1"/>
      <c r="BB1176" s="1"/>
      <c r="BC1176" s="1"/>
      <c r="BD1176" s="1"/>
      <c r="BE1176" s="1"/>
      <c r="BF1176" s="1"/>
      <c r="BG1176" s="1"/>
      <c r="BH1176" s="1"/>
      <c r="BI1176" s="1"/>
      <c r="BJ1176" s="1"/>
      <c r="BK1176" s="1"/>
      <c r="BL1176" s="1"/>
      <c r="BM1176" s="1"/>
      <c r="BN1176" s="1"/>
      <c r="BO1176" s="1"/>
      <c r="BP1176" s="1"/>
      <c r="BQ1176" s="1"/>
      <c r="BR1176" s="1"/>
      <c r="BS1176" s="1"/>
      <c r="BT1176" s="1"/>
      <c r="BU1176" s="1"/>
      <c r="BV1176" s="1"/>
      <c r="BW1176" s="1"/>
      <c r="BX1176" s="1"/>
      <c r="BY1176" s="1"/>
      <c r="BZ1176" s="1"/>
      <c r="CA1176" s="1"/>
      <c r="CB1176" s="1"/>
      <c r="CC1176" s="1"/>
      <c r="CD1176" s="1"/>
      <c r="CE1176" s="1"/>
      <c r="CF1176" s="1"/>
      <c r="CG1176" s="1"/>
      <c r="CH1176" s="1"/>
    </row>
    <row r="1177" spans="1:86" x14ac:dyDescent="0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  <c r="BA1177" s="1"/>
      <c r="BB1177" s="1"/>
      <c r="BC1177" s="1"/>
      <c r="BD1177" s="1"/>
      <c r="BE1177" s="1"/>
      <c r="BF1177" s="1"/>
      <c r="BG1177" s="1"/>
      <c r="BH1177" s="1"/>
      <c r="BI1177" s="1"/>
      <c r="BJ1177" s="1"/>
      <c r="BK1177" s="1"/>
      <c r="BL1177" s="1"/>
      <c r="BM1177" s="1"/>
      <c r="BN1177" s="1"/>
      <c r="BO1177" s="1"/>
      <c r="BP1177" s="1"/>
      <c r="BQ1177" s="1"/>
      <c r="BR1177" s="1"/>
      <c r="BS1177" s="1"/>
      <c r="BT1177" s="1"/>
      <c r="BU1177" s="1"/>
      <c r="BV1177" s="1"/>
      <c r="BW1177" s="1"/>
      <c r="BX1177" s="1"/>
      <c r="BY1177" s="1"/>
      <c r="BZ1177" s="1"/>
      <c r="CA1177" s="1"/>
      <c r="CB1177" s="1"/>
      <c r="CC1177" s="1"/>
      <c r="CD1177" s="1"/>
      <c r="CE1177" s="1"/>
      <c r="CF1177" s="1"/>
      <c r="CG1177" s="1"/>
      <c r="CH1177" s="1"/>
    </row>
    <row r="1178" spans="1:86" x14ac:dyDescent="0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  <c r="BA1178" s="1"/>
      <c r="BB1178" s="1"/>
      <c r="BC1178" s="1"/>
      <c r="BD1178" s="1"/>
      <c r="BE1178" s="1"/>
      <c r="BF1178" s="1"/>
      <c r="BG1178" s="1"/>
      <c r="BH1178" s="1"/>
      <c r="BI1178" s="1"/>
      <c r="BJ1178" s="1"/>
      <c r="BK1178" s="1"/>
      <c r="BL1178" s="1"/>
      <c r="BM1178" s="1"/>
      <c r="BN1178" s="1"/>
      <c r="BO1178" s="1"/>
      <c r="BP1178" s="1"/>
      <c r="BQ1178" s="1"/>
      <c r="BR1178" s="1"/>
      <c r="BS1178" s="1"/>
      <c r="BT1178" s="1"/>
      <c r="BU1178" s="1"/>
      <c r="BV1178" s="1"/>
      <c r="BW1178" s="1"/>
      <c r="BX1178" s="1"/>
      <c r="BY1178" s="1"/>
      <c r="BZ1178" s="1"/>
      <c r="CA1178" s="1"/>
      <c r="CB1178" s="1"/>
      <c r="CC1178" s="1"/>
      <c r="CD1178" s="1"/>
      <c r="CE1178" s="1"/>
      <c r="CF1178" s="1"/>
      <c r="CG1178" s="1"/>
      <c r="CH1178" s="1"/>
    </row>
    <row r="1179" spans="1:86" x14ac:dyDescent="0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  <c r="BA1179" s="1"/>
      <c r="BB1179" s="1"/>
      <c r="BC1179" s="1"/>
      <c r="BD1179" s="1"/>
      <c r="BE1179" s="1"/>
      <c r="BF1179" s="1"/>
      <c r="BG1179" s="1"/>
      <c r="BH1179" s="1"/>
      <c r="BI1179" s="1"/>
      <c r="BJ1179" s="1"/>
      <c r="BK1179" s="1"/>
      <c r="BL1179" s="1"/>
      <c r="BM1179" s="1"/>
      <c r="BN1179" s="1"/>
      <c r="BO1179" s="1"/>
      <c r="BP1179" s="1"/>
      <c r="BQ1179" s="1"/>
      <c r="BR1179" s="1"/>
      <c r="BS1179" s="1"/>
      <c r="BT1179" s="1"/>
      <c r="BU1179" s="1"/>
      <c r="BV1179" s="1"/>
      <c r="BW1179" s="1"/>
      <c r="BX1179" s="1"/>
      <c r="BY1179" s="1"/>
      <c r="BZ1179" s="1"/>
      <c r="CA1179" s="1"/>
      <c r="CB1179" s="1"/>
      <c r="CC1179" s="1"/>
      <c r="CD1179" s="1"/>
      <c r="CE1179" s="1"/>
      <c r="CF1179" s="1"/>
      <c r="CG1179" s="1"/>
      <c r="CH1179" s="1"/>
    </row>
    <row r="1180" spans="1:86" x14ac:dyDescent="0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  <c r="BA1180" s="1"/>
      <c r="BB1180" s="1"/>
      <c r="BC1180" s="1"/>
      <c r="BD1180" s="1"/>
      <c r="BE1180" s="1"/>
      <c r="BF1180" s="1"/>
      <c r="BG1180" s="1"/>
      <c r="BH1180" s="1"/>
      <c r="BI1180" s="1"/>
      <c r="BJ1180" s="1"/>
      <c r="BK1180" s="1"/>
      <c r="BL1180" s="1"/>
      <c r="BM1180" s="1"/>
      <c r="BN1180" s="1"/>
      <c r="BO1180" s="1"/>
      <c r="BP1180" s="1"/>
      <c r="BQ1180" s="1"/>
      <c r="BR1180" s="1"/>
      <c r="BS1180" s="1"/>
      <c r="BT1180" s="1"/>
      <c r="BU1180" s="1"/>
      <c r="BV1180" s="1"/>
      <c r="BW1180" s="1"/>
      <c r="BX1180" s="1"/>
      <c r="BY1180" s="1"/>
      <c r="BZ1180" s="1"/>
      <c r="CA1180" s="1"/>
      <c r="CB1180" s="1"/>
      <c r="CC1180" s="1"/>
      <c r="CD1180" s="1"/>
      <c r="CE1180" s="1"/>
      <c r="CF1180" s="1"/>
      <c r="CG1180" s="1"/>
      <c r="CH1180" s="1"/>
    </row>
    <row r="1181" spans="1:86" x14ac:dyDescent="0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  <c r="BA1181" s="1"/>
      <c r="BB1181" s="1"/>
      <c r="BC1181" s="1"/>
      <c r="BD1181" s="1"/>
      <c r="BE1181" s="1"/>
      <c r="BF1181" s="1"/>
      <c r="BG1181" s="1"/>
      <c r="BH1181" s="1"/>
      <c r="BI1181" s="1"/>
      <c r="BJ1181" s="1"/>
      <c r="BK1181" s="1"/>
      <c r="BL1181" s="1"/>
      <c r="BM1181" s="1"/>
      <c r="BN1181" s="1"/>
      <c r="BO1181" s="1"/>
      <c r="BP1181" s="1"/>
      <c r="BQ1181" s="1"/>
      <c r="BR1181" s="1"/>
      <c r="BS1181" s="1"/>
      <c r="BT1181" s="1"/>
      <c r="BU1181" s="1"/>
      <c r="BV1181" s="1"/>
      <c r="BW1181" s="1"/>
      <c r="BX1181" s="1"/>
      <c r="BY1181" s="1"/>
      <c r="BZ1181" s="1"/>
      <c r="CA1181" s="1"/>
      <c r="CB1181" s="1"/>
      <c r="CC1181" s="1"/>
      <c r="CD1181" s="1"/>
      <c r="CE1181" s="1"/>
      <c r="CF1181" s="1"/>
      <c r="CG1181" s="1"/>
      <c r="CH1181" s="1"/>
    </row>
    <row r="1182" spans="1:86" x14ac:dyDescent="0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  <c r="BA1182" s="1"/>
      <c r="BB1182" s="1"/>
      <c r="BC1182" s="1"/>
      <c r="BD1182" s="1"/>
      <c r="BE1182" s="1"/>
      <c r="BF1182" s="1"/>
      <c r="BG1182" s="1"/>
      <c r="BH1182" s="1"/>
      <c r="BI1182" s="1"/>
      <c r="BJ1182" s="1"/>
      <c r="BK1182" s="1"/>
      <c r="BL1182" s="1"/>
      <c r="BM1182" s="1"/>
      <c r="BN1182" s="1"/>
      <c r="BO1182" s="1"/>
      <c r="BP1182" s="1"/>
      <c r="BQ1182" s="1"/>
      <c r="BR1182" s="1"/>
      <c r="BS1182" s="1"/>
      <c r="BT1182" s="1"/>
      <c r="BU1182" s="1"/>
      <c r="BV1182" s="1"/>
      <c r="BW1182" s="1"/>
      <c r="BX1182" s="1"/>
      <c r="BY1182" s="1"/>
      <c r="BZ1182" s="1"/>
      <c r="CA1182" s="1"/>
      <c r="CB1182" s="1"/>
      <c r="CC1182" s="1"/>
      <c r="CD1182" s="1"/>
      <c r="CE1182" s="1"/>
      <c r="CF1182" s="1"/>
      <c r="CG1182" s="1"/>
      <c r="CH1182" s="1"/>
    </row>
    <row r="1183" spans="1:86" x14ac:dyDescent="0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  <c r="BA1183" s="1"/>
      <c r="BB1183" s="1"/>
      <c r="BC1183" s="1"/>
      <c r="BD1183" s="1"/>
      <c r="BE1183" s="1"/>
      <c r="BF1183" s="1"/>
      <c r="BG1183" s="1"/>
      <c r="BH1183" s="1"/>
      <c r="BI1183" s="1"/>
      <c r="BJ1183" s="1"/>
      <c r="BK1183" s="1"/>
      <c r="BL1183" s="1"/>
      <c r="BM1183" s="1"/>
      <c r="BN1183" s="1"/>
      <c r="BO1183" s="1"/>
      <c r="BP1183" s="1"/>
      <c r="BQ1183" s="1"/>
      <c r="BR1183" s="1"/>
      <c r="BS1183" s="1"/>
      <c r="BT1183" s="1"/>
      <c r="BU1183" s="1"/>
      <c r="BV1183" s="1"/>
      <c r="BW1183" s="1"/>
      <c r="BX1183" s="1"/>
      <c r="BY1183" s="1"/>
      <c r="BZ1183" s="1"/>
      <c r="CA1183" s="1"/>
      <c r="CB1183" s="1"/>
      <c r="CC1183" s="1"/>
      <c r="CD1183" s="1"/>
      <c r="CE1183" s="1"/>
      <c r="CF1183" s="1"/>
      <c r="CG1183" s="1"/>
      <c r="CH1183" s="1"/>
    </row>
    <row r="1184" spans="1:86" x14ac:dyDescent="0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  <c r="BA1184" s="1"/>
      <c r="BB1184" s="1"/>
      <c r="BC1184" s="1"/>
      <c r="BD1184" s="1"/>
      <c r="BE1184" s="1"/>
      <c r="BF1184" s="1"/>
      <c r="BG1184" s="1"/>
      <c r="BH1184" s="1"/>
      <c r="BI1184" s="1"/>
      <c r="BJ1184" s="1"/>
      <c r="BK1184" s="1"/>
      <c r="BL1184" s="1"/>
      <c r="BM1184" s="1"/>
      <c r="BN1184" s="1"/>
      <c r="BO1184" s="1"/>
      <c r="BP1184" s="1"/>
      <c r="BQ1184" s="1"/>
      <c r="BR1184" s="1"/>
      <c r="BS1184" s="1"/>
      <c r="BT1184" s="1"/>
      <c r="BU1184" s="1"/>
      <c r="BV1184" s="1"/>
      <c r="BW1184" s="1"/>
      <c r="BX1184" s="1"/>
      <c r="BY1184" s="1"/>
      <c r="BZ1184" s="1"/>
      <c r="CA1184" s="1"/>
      <c r="CB1184" s="1"/>
      <c r="CC1184" s="1"/>
      <c r="CD1184" s="1"/>
      <c r="CE1184" s="1"/>
      <c r="CF1184" s="1"/>
      <c r="CG1184" s="1"/>
      <c r="CH1184" s="1"/>
    </row>
    <row r="1185" spans="1:86" x14ac:dyDescent="0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  <c r="BA1185" s="1"/>
      <c r="BB1185" s="1"/>
      <c r="BC1185" s="1"/>
      <c r="BD1185" s="1"/>
      <c r="BE1185" s="1"/>
      <c r="BF1185" s="1"/>
      <c r="BG1185" s="1"/>
      <c r="BH1185" s="1"/>
      <c r="BI1185" s="1"/>
      <c r="BJ1185" s="1"/>
      <c r="BK1185" s="1"/>
      <c r="BL1185" s="1"/>
      <c r="BM1185" s="1"/>
      <c r="BN1185" s="1"/>
      <c r="BO1185" s="1"/>
      <c r="BP1185" s="1"/>
      <c r="BQ1185" s="1"/>
      <c r="BR1185" s="1"/>
      <c r="BS1185" s="1"/>
      <c r="BT1185" s="1"/>
      <c r="BU1185" s="1"/>
      <c r="BV1185" s="1"/>
      <c r="BW1185" s="1"/>
      <c r="BX1185" s="1"/>
      <c r="BY1185" s="1"/>
      <c r="BZ1185" s="1"/>
      <c r="CA1185" s="1"/>
      <c r="CB1185" s="1"/>
      <c r="CC1185" s="1"/>
      <c r="CD1185" s="1"/>
      <c r="CE1185" s="1"/>
      <c r="CF1185" s="1"/>
      <c r="CG1185" s="1"/>
      <c r="CH1185" s="1"/>
    </row>
    <row r="1186" spans="1:86" x14ac:dyDescent="0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  <c r="BA1186" s="1"/>
      <c r="BB1186" s="1"/>
      <c r="BC1186" s="1"/>
      <c r="BD1186" s="1"/>
      <c r="BE1186" s="1"/>
      <c r="BF1186" s="1"/>
      <c r="BG1186" s="1"/>
      <c r="BH1186" s="1"/>
      <c r="BI1186" s="1"/>
      <c r="BJ1186" s="1"/>
      <c r="BK1186" s="1"/>
      <c r="BL1186" s="1"/>
      <c r="BM1186" s="1"/>
      <c r="BN1186" s="1"/>
      <c r="BO1186" s="1"/>
      <c r="BP1186" s="1"/>
      <c r="BQ1186" s="1"/>
      <c r="BR1186" s="1"/>
      <c r="BS1186" s="1"/>
      <c r="BT1186" s="1"/>
      <c r="BU1186" s="1"/>
      <c r="BV1186" s="1"/>
      <c r="BW1186" s="1"/>
      <c r="BX1186" s="1"/>
      <c r="BY1186" s="1"/>
      <c r="BZ1186" s="1"/>
      <c r="CA1186" s="1"/>
      <c r="CB1186" s="1"/>
      <c r="CC1186" s="1"/>
      <c r="CD1186" s="1"/>
      <c r="CE1186" s="1"/>
      <c r="CF1186" s="1"/>
      <c r="CG1186" s="1"/>
      <c r="CH1186" s="1"/>
    </row>
    <row r="1187" spans="1:86" x14ac:dyDescent="0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  <c r="BA1187" s="1"/>
      <c r="BB1187" s="1"/>
      <c r="BC1187" s="1"/>
      <c r="BD1187" s="1"/>
      <c r="BE1187" s="1"/>
      <c r="BF1187" s="1"/>
      <c r="BG1187" s="1"/>
      <c r="BH1187" s="1"/>
      <c r="BI1187" s="1"/>
      <c r="BJ1187" s="1"/>
      <c r="BK1187" s="1"/>
      <c r="BL1187" s="1"/>
      <c r="BM1187" s="1"/>
      <c r="BN1187" s="1"/>
      <c r="BO1187" s="1"/>
      <c r="BP1187" s="1"/>
      <c r="BQ1187" s="1"/>
      <c r="BR1187" s="1"/>
      <c r="BS1187" s="1"/>
      <c r="BT1187" s="1"/>
      <c r="BU1187" s="1"/>
      <c r="BV1187" s="1"/>
      <c r="BW1187" s="1"/>
      <c r="BX1187" s="1"/>
      <c r="BY1187" s="1"/>
      <c r="BZ1187" s="1"/>
      <c r="CA1187" s="1"/>
      <c r="CB1187" s="1"/>
      <c r="CC1187" s="1"/>
      <c r="CD1187" s="1"/>
      <c r="CE1187" s="1"/>
      <c r="CF1187" s="1"/>
      <c r="CG1187" s="1"/>
      <c r="CH1187" s="1"/>
    </row>
    <row r="1188" spans="1:86" x14ac:dyDescent="0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  <c r="BA1188" s="1"/>
      <c r="BB1188" s="1"/>
      <c r="BC1188" s="1"/>
      <c r="BD1188" s="1"/>
      <c r="BE1188" s="1"/>
      <c r="BF1188" s="1"/>
      <c r="BG1188" s="1"/>
      <c r="BH1188" s="1"/>
      <c r="BI1188" s="1"/>
      <c r="BJ1188" s="1"/>
      <c r="BK1188" s="1"/>
      <c r="BL1188" s="1"/>
      <c r="BM1188" s="1"/>
      <c r="BN1188" s="1"/>
      <c r="BO1188" s="1"/>
      <c r="BP1188" s="1"/>
      <c r="BQ1188" s="1"/>
      <c r="BR1188" s="1"/>
      <c r="BS1188" s="1"/>
      <c r="BT1188" s="1"/>
      <c r="BU1188" s="1"/>
      <c r="BV1188" s="1"/>
      <c r="BW1188" s="1"/>
      <c r="BX1188" s="1"/>
      <c r="BY1188" s="1"/>
      <c r="BZ1188" s="1"/>
      <c r="CA1188" s="1"/>
      <c r="CB1188" s="1"/>
      <c r="CC1188" s="1"/>
      <c r="CD1188" s="1"/>
      <c r="CE1188" s="1"/>
      <c r="CF1188" s="1"/>
      <c r="CG1188" s="1"/>
      <c r="CH1188" s="1"/>
    </row>
    <row r="1189" spans="1:86" x14ac:dyDescent="0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  <c r="BA1189" s="1"/>
      <c r="BB1189" s="1"/>
      <c r="BC1189" s="1"/>
      <c r="BD1189" s="1"/>
      <c r="BE1189" s="1"/>
      <c r="BF1189" s="1"/>
      <c r="BG1189" s="1"/>
      <c r="BH1189" s="1"/>
      <c r="BI1189" s="1"/>
      <c r="BJ1189" s="1"/>
      <c r="BK1189" s="1"/>
      <c r="BL1189" s="1"/>
      <c r="BM1189" s="1"/>
      <c r="BN1189" s="1"/>
      <c r="BO1189" s="1"/>
      <c r="BP1189" s="1"/>
      <c r="BQ1189" s="1"/>
      <c r="BR1189" s="1"/>
      <c r="BS1189" s="1"/>
      <c r="BT1189" s="1"/>
      <c r="BU1189" s="1"/>
      <c r="BV1189" s="1"/>
      <c r="BW1189" s="1"/>
      <c r="BX1189" s="1"/>
      <c r="BY1189" s="1"/>
      <c r="BZ1189" s="1"/>
      <c r="CA1189" s="1"/>
      <c r="CB1189" s="1"/>
      <c r="CC1189" s="1"/>
      <c r="CD1189" s="1"/>
      <c r="CE1189" s="1"/>
      <c r="CF1189" s="1"/>
      <c r="CG1189" s="1"/>
      <c r="CH1189" s="1"/>
    </row>
    <row r="1190" spans="1:86" x14ac:dyDescent="0.25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  <c r="BA1190" s="1"/>
      <c r="BB1190" s="1"/>
      <c r="BC1190" s="1"/>
      <c r="BD1190" s="1"/>
      <c r="BE1190" s="1"/>
      <c r="BF1190" s="1"/>
      <c r="BG1190" s="1"/>
      <c r="BH1190" s="1"/>
      <c r="BI1190" s="1"/>
      <c r="BJ1190" s="1"/>
      <c r="BK1190" s="1"/>
      <c r="BL1190" s="1"/>
      <c r="BM1190" s="1"/>
      <c r="BN1190" s="1"/>
      <c r="BO1190" s="1"/>
      <c r="BP1190" s="1"/>
      <c r="BQ1190" s="1"/>
      <c r="BR1190" s="1"/>
      <c r="BS1190" s="1"/>
      <c r="BT1190" s="1"/>
      <c r="BU1190" s="1"/>
      <c r="BV1190" s="1"/>
      <c r="BW1190" s="1"/>
      <c r="BX1190" s="1"/>
      <c r="BY1190" s="1"/>
      <c r="BZ1190" s="1"/>
      <c r="CA1190" s="1"/>
      <c r="CB1190" s="1"/>
      <c r="CC1190" s="1"/>
      <c r="CD1190" s="1"/>
      <c r="CE1190" s="1"/>
      <c r="CF1190" s="1"/>
      <c r="CG1190" s="1"/>
      <c r="CH1190" s="1"/>
    </row>
    <row r="1191" spans="1:86" x14ac:dyDescent="0.25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  <c r="BA1191" s="1"/>
      <c r="BB1191" s="1"/>
      <c r="BC1191" s="1"/>
      <c r="BD1191" s="1"/>
      <c r="BE1191" s="1"/>
      <c r="BF1191" s="1"/>
      <c r="BG1191" s="1"/>
      <c r="BH1191" s="1"/>
      <c r="BI1191" s="1"/>
      <c r="BJ1191" s="1"/>
      <c r="BK1191" s="1"/>
      <c r="BL1191" s="1"/>
      <c r="BM1191" s="1"/>
      <c r="BN1191" s="1"/>
      <c r="BO1191" s="1"/>
      <c r="BP1191" s="1"/>
      <c r="BQ1191" s="1"/>
      <c r="BR1191" s="1"/>
      <c r="BS1191" s="1"/>
      <c r="BT1191" s="1"/>
      <c r="BU1191" s="1"/>
      <c r="BV1191" s="1"/>
      <c r="BW1191" s="1"/>
      <c r="BX1191" s="1"/>
      <c r="BY1191" s="1"/>
      <c r="BZ1191" s="1"/>
      <c r="CA1191" s="1"/>
      <c r="CB1191" s="1"/>
      <c r="CC1191" s="1"/>
      <c r="CD1191" s="1"/>
      <c r="CE1191" s="1"/>
      <c r="CF1191" s="1"/>
      <c r="CG1191" s="1"/>
      <c r="CH1191" s="1"/>
    </row>
    <row r="1192" spans="1:86" x14ac:dyDescent="0.25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  <c r="BA1192" s="1"/>
      <c r="BB1192" s="1"/>
      <c r="BC1192" s="1"/>
      <c r="BD1192" s="1"/>
      <c r="BE1192" s="1"/>
      <c r="BF1192" s="1"/>
      <c r="BG1192" s="1"/>
      <c r="BH1192" s="1"/>
      <c r="BI1192" s="1"/>
      <c r="BJ1192" s="1"/>
      <c r="BK1192" s="1"/>
      <c r="BL1192" s="1"/>
      <c r="BM1192" s="1"/>
      <c r="BN1192" s="1"/>
      <c r="BO1192" s="1"/>
      <c r="BP1192" s="1"/>
      <c r="BQ1192" s="1"/>
      <c r="BR1192" s="1"/>
      <c r="BS1192" s="1"/>
      <c r="BT1192" s="1"/>
      <c r="BU1192" s="1"/>
      <c r="BV1192" s="1"/>
      <c r="BW1192" s="1"/>
      <c r="BX1192" s="1"/>
      <c r="BY1192" s="1"/>
      <c r="BZ1192" s="1"/>
      <c r="CA1192" s="1"/>
      <c r="CB1192" s="1"/>
      <c r="CC1192" s="1"/>
      <c r="CD1192" s="1"/>
      <c r="CE1192" s="1"/>
      <c r="CF1192" s="1"/>
      <c r="CG1192" s="1"/>
      <c r="CH1192" s="1"/>
    </row>
    <row r="1193" spans="1:86" x14ac:dyDescent="0.25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  <c r="BA1193" s="1"/>
      <c r="BB1193" s="1"/>
      <c r="BC1193" s="1"/>
      <c r="BD1193" s="1"/>
      <c r="BE1193" s="1"/>
      <c r="BF1193" s="1"/>
      <c r="BG1193" s="1"/>
      <c r="BH1193" s="1"/>
      <c r="BI1193" s="1"/>
      <c r="BJ1193" s="1"/>
      <c r="BK1193" s="1"/>
      <c r="BL1193" s="1"/>
      <c r="BM1193" s="1"/>
      <c r="BN1193" s="1"/>
      <c r="BO1193" s="1"/>
      <c r="BP1193" s="1"/>
      <c r="BQ1193" s="1"/>
      <c r="BR1193" s="1"/>
      <c r="BS1193" s="1"/>
      <c r="BT1193" s="1"/>
      <c r="BU1193" s="1"/>
      <c r="BV1193" s="1"/>
      <c r="BW1193" s="1"/>
      <c r="BX1193" s="1"/>
      <c r="BY1193" s="1"/>
      <c r="BZ1193" s="1"/>
      <c r="CA1193" s="1"/>
      <c r="CB1193" s="1"/>
      <c r="CC1193" s="1"/>
      <c r="CD1193" s="1"/>
      <c r="CE1193" s="1"/>
      <c r="CF1193" s="1"/>
      <c r="CG1193" s="1"/>
      <c r="CH1193" s="1"/>
    </row>
    <row r="1194" spans="1:86" x14ac:dyDescent="0.25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  <c r="BA1194" s="1"/>
      <c r="BB1194" s="1"/>
      <c r="BC1194" s="1"/>
      <c r="BD1194" s="1"/>
      <c r="BE1194" s="1"/>
      <c r="BF1194" s="1"/>
      <c r="BG1194" s="1"/>
      <c r="BH1194" s="1"/>
      <c r="BI1194" s="1"/>
      <c r="BJ1194" s="1"/>
      <c r="BK1194" s="1"/>
      <c r="BL1194" s="1"/>
      <c r="BM1194" s="1"/>
      <c r="BN1194" s="1"/>
      <c r="BO1194" s="1"/>
      <c r="BP1194" s="1"/>
      <c r="BQ1194" s="1"/>
      <c r="BR1194" s="1"/>
      <c r="BS1194" s="1"/>
      <c r="BT1194" s="1"/>
      <c r="BU1194" s="1"/>
      <c r="BV1194" s="1"/>
      <c r="BW1194" s="1"/>
      <c r="BX1194" s="1"/>
      <c r="BY1194" s="1"/>
      <c r="BZ1194" s="1"/>
      <c r="CA1194" s="1"/>
      <c r="CB1194" s="1"/>
      <c r="CC1194" s="1"/>
      <c r="CD1194" s="1"/>
      <c r="CE1194" s="1"/>
      <c r="CF1194" s="1"/>
      <c r="CG1194" s="1"/>
      <c r="CH1194" s="1"/>
    </row>
    <row r="1195" spans="1:86" x14ac:dyDescent="0.25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  <c r="BA1195" s="1"/>
      <c r="BB1195" s="1"/>
      <c r="BC1195" s="1"/>
      <c r="BD1195" s="1"/>
      <c r="BE1195" s="1"/>
      <c r="BF1195" s="1"/>
      <c r="BG1195" s="1"/>
      <c r="BH1195" s="1"/>
      <c r="BI1195" s="1"/>
      <c r="BJ1195" s="1"/>
      <c r="BK1195" s="1"/>
      <c r="BL1195" s="1"/>
      <c r="BM1195" s="1"/>
      <c r="BN1195" s="1"/>
      <c r="BO1195" s="1"/>
      <c r="BP1195" s="1"/>
      <c r="BQ1195" s="1"/>
      <c r="BR1195" s="1"/>
      <c r="BS1195" s="1"/>
      <c r="BT1195" s="1"/>
      <c r="BU1195" s="1"/>
      <c r="BV1195" s="1"/>
      <c r="BW1195" s="1"/>
      <c r="BX1195" s="1"/>
      <c r="BY1195" s="1"/>
      <c r="BZ1195" s="1"/>
      <c r="CA1195" s="1"/>
      <c r="CB1195" s="1"/>
      <c r="CC1195" s="1"/>
      <c r="CD1195" s="1"/>
      <c r="CE1195" s="1"/>
      <c r="CF1195" s="1"/>
      <c r="CG1195" s="1"/>
      <c r="CH1195" s="1"/>
    </row>
    <row r="1196" spans="1:86" x14ac:dyDescent="0.25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  <c r="BA1196" s="1"/>
      <c r="BB1196" s="1"/>
      <c r="BC1196" s="1"/>
      <c r="BD1196" s="1"/>
      <c r="BE1196" s="1"/>
      <c r="BF1196" s="1"/>
      <c r="BG1196" s="1"/>
      <c r="BH1196" s="1"/>
      <c r="BI1196" s="1"/>
      <c r="BJ1196" s="1"/>
      <c r="BK1196" s="1"/>
      <c r="BL1196" s="1"/>
      <c r="BM1196" s="1"/>
      <c r="BN1196" s="1"/>
      <c r="BO1196" s="1"/>
      <c r="BP1196" s="1"/>
      <c r="BQ1196" s="1"/>
      <c r="BR1196" s="1"/>
      <c r="BS1196" s="1"/>
      <c r="BT1196" s="1"/>
      <c r="BU1196" s="1"/>
      <c r="BV1196" s="1"/>
      <c r="BW1196" s="1"/>
      <c r="BX1196" s="1"/>
      <c r="BY1196" s="1"/>
      <c r="BZ1196" s="1"/>
      <c r="CA1196" s="1"/>
      <c r="CB1196" s="1"/>
      <c r="CC1196" s="1"/>
      <c r="CD1196" s="1"/>
      <c r="CE1196" s="1"/>
      <c r="CF1196" s="1"/>
      <c r="CG1196" s="1"/>
      <c r="CH1196" s="1"/>
    </row>
    <row r="1197" spans="1:86" x14ac:dyDescent="0.25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  <c r="BA1197" s="1"/>
      <c r="BB1197" s="1"/>
      <c r="BC1197" s="1"/>
      <c r="BD1197" s="1"/>
      <c r="BE1197" s="1"/>
      <c r="BF1197" s="1"/>
      <c r="BG1197" s="1"/>
      <c r="BH1197" s="1"/>
      <c r="BI1197" s="1"/>
      <c r="BJ1197" s="1"/>
      <c r="BK1197" s="1"/>
      <c r="BL1197" s="1"/>
      <c r="BM1197" s="1"/>
      <c r="BN1197" s="1"/>
      <c r="BO1197" s="1"/>
      <c r="BP1197" s="1"/>
      <c r="BQ1197" s="1"/>
      <c r="BR1197" s="1"/>
      <c r="BS1197" s="1"/>
      <c r="BT1197" s="1"/>
      <c r="BU1197" s="1"/>
      <c r="BV1197" s="1"/>
      <c r="BW1197" s="1"/>
      <c r="BX1197" s="1"/>
      <c r="BY1197" s="1"/>
      <c r="BZ1197" s="1"/>
      <c r="CA1197" s="1"/>
      <c r="CB1197" s="1"/>
      <c r="CC1197" s="1"/>
      <c r="CD1197" s="1"/>
      <c r="CE1197" s="1"/>
      <c r="CF1197" s="1"/>
      <c r="CG1197" s="1"/>
      <c r="CH1197" s="1"/>
    </row>
    <row r="1198" spans="1:86" x14ac:dyDescent="0.25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  <c r="BA1198" s="1"/>
      <c r="BB1198" s="1"/>
      <c r="BC1198" s="1"/>
      <c r="BD1198" s="1"/>
      <c r="BE1198" s="1"/>
      <c r="BF1198" s="1"/>
      <c r="BG1198" s="1"/>
      <c r="BH1198" s="1"/>
      <c r="BI1198" s="1"/>
      <c r="BJ1198" s="1"/>
      <c r="BK1198" s="1"/>
      <c r="BL1198" s="1"/>
      <c r="BM1198" s="1"/>
      <c r="BN1198" s="1"/>
      <c r="BO1198" s="1"/>
      <c r="BP1198" s="1"/>
      <c r="BQ1198" s="1"/>
      <c r="BR1198" s="1"/>
      <c r="BS1198" s="1"/>
      <c r="BT1198" s="1"/>
      <c r="BU1198" s="1"/>
      <c r="BV1198" s="1"/>
      <c r="BW1198" s="1"/>
      <c r="BX1198" s="1"/>
      <c r="BY1198" s="1"/>
      <c r="BZ1198" s="1"/>
      <c r="CA1198" s="1"/>
      <c r="CB1198" s="1"/>
      <c r="CC1198" s="1"/>
      <c r="CD1198" s="1"/>
      <c r="CE1198" s="1"/>
      <c r="CF1198" s="1"/>
      <c r="CG1198" s="1"/>
      <c r="CH1198" s="1"/>
    </row>
    <row r="1199" spans="1:86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  <c r="BA1199" s="1"/>
      <c r="BB1199" s="1"/>
      <c r="BC1199" s="1"/>
      <c r="BD1199" s="1"/>
      <c r="BE1199" s="1"/>
      <c r="BF1199" s="1"/>
      <c r="BG1199" s="1"/>
      <c r="BH1199" s="1"/>
      <c r="BI1199" s="1"/>
      <c r="BJ1199" s="1"/>
      <c r="BK1199" s="1"/>
      <c r="BL1199" s="1"/>
      <c r="BM1199" s="1"/>
      <c r="BN1199" s="1"/>
      <c r="BO1199" s="1"/>
      <c r="BP1199" s="1"/>
      <c r="BQ1199" s="1"/>
      <c r="BR1199" s="1"/>
      <c r="BS1199" s="1"/>
      <c r="BT1199" s="1"/>
      <c r="BU1199" s="1"/>
      <c r="BV1199" s="1"/>
      <c r="BW1199" s="1"/>
      <c r="BX1199" s="1"/>
      <c r="BY1199" s="1"/>
      <c r="BZ1199" s="1"/>
      <c r="CA1199" s="1"/>
      <c r="CB1199" s="1"/>
      <c r="CC1199" s="1"/>
      <c r="CD1199" s="1"/>
      <c r="CE1199" s="1"/>
      <c r="CF1199" s="1"/>
      <c r="CG1199" s="1"/>
      <c r="CH1199" s="1"/>
    </row>
    <row r="1200" spans="1:86" x14ac:dyDescent="0.25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  <c r="BA1200" s="1"/>
      <c r="BB1200" s="1"/>
      <c r="BC1200" s="1"/>
      <c r="BD1200" s="1"/>
      <c r="BE1200" s="1"/>
      <c r="BF1200" s="1"/>
      <c r="BG1200" s="1"/>
      <c r="BH1200" s="1"/>
      <c r="BI1200" s="1"/>
      <c r="BJ1200" s="1"/>
      <c r="BK1200" s="1"/>
      <c r="BL1200" s="1"/>
      <c r="BM1200" s="1"/>
      <c r="BN1200" s="1"/>
      <c r="BO1200" s="1"/>
      <c r="BP1200" s="1"/>
      <c r="BQ1200" s="1"/>
      <c r="BR1200" s="1"/>
      <c r="BS1200" s="1"/>
      <c r="BT1200" s="1"/>
      <c r="BU1200" s="1"/>
      <c r="BV1200" s="1"/>
      <c r="BW1200" s="1"/>
      <c r="BX1200" s="1"/>
      <c r="BY1200" s="1"/>
      <c r="BZ1200" s="1"/>
      <c r="CA1200" s="1"/>
      <c r="CB1200" s="1"/>
      <c r="CC1200" s="1"/>
      <c r="CD1200" s="1"/>
      <c r="CE1200" s="1"/>
      <c r="CF1200" s="1"/>
      <c r="CG1200" s="1"/>
      <c r="CH1200" s="1"/>
    </row>
    <row r="1201" spans="1:86" x14ac:dyDescent="0.25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  <c r="BA1201" s="1"/>
      <c r="BB1201" s="1"/>
      <c r="BC1201" s="1"/>
      <c r="BD1201" s="1"/>
      <c r="BE1201" s="1"/>
      <c r="BF1201" s="1"/>
      <c r="BG1201" s="1"/>
      <c r="BH1201" s="1"/>
      <c r="BI1201" s="1"/>
      <c r="BJ1201" s="1"/>
      <c r="BK1201" s="1"/>
      <c r="BL1201" s="1"/>
      <c r="BM1201" s="1"/>
      <c r="BN1201" s="1"/>
      <c r="BO1201" s="1"/>
      <c r="BP1201" s="1"/>
      <c r="BQ1201" s="1"/>
      <c r="BR1201" s="1"/>
      <c r="BS1201" s="1"/>
      <c r="BT1201" s="1"/>
      <c r="BU1201" s="1"/>
      <c r="BV1201" s="1"/>
      <c r="BW1201" s="1"/>
      <c r="BX1201" s="1"/>
      <c r="BY1201" s="1"/>
      <c r="BZ1201" s="1"/>
      <c r="CA1201" s="1"/>
      <c r="CB1201" s="1"/>
      <c r="CC1201" s="1"/>
      <c r="CD1201" s="1"/>
      <c r="CE1201" s="1"/>
      <c r="CF1201" s="1"/>
      <c r="CG1201" s="1"/>
      <c r="CH1201" s="1"/>
    </row>
    <row r="1202" spans="1:86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  <c r="BA1202" s="1"/>
      <c r="BB1202" s="1"/>
      <c r="BC1202" s="1"/>
      <c r="BD1202" s="1"/>
      <c r="BE1202" s="1"/>
      <c r="BF1202" s="1"/>
      <c r="BG1202" s="1"/>
      <c r="BH1202" s="1"/>
      <c r="BI1202" s="1"/>
      <c r="BJ1202" s="1"/>
      <c r="BK1202" s="1"/>
      <c r="BL1202" s="1"/>
      <c r="BM1202" s="1"/>
      <c r="BN1202" s="1"/>
      <c r="BO1202" s="1"/>
      <c r="BP1202" s="1"/>
      <c r="BQ1202" s="1"/>
      <c r="BR1202" s="1"/>
      <c r="BS1202" s="1"/>
      <c r="BT1202" s="1"/>
      <c r="BU1202" s="1"/>
      <c r="BV1202" s="1"/>
      <c r="BW1202" s="1"/>
      <c r="BX1202" s="1"/>
      <c r="BY1202" s="1"/>
      <c r="BZ1202" s="1"/>
      <c r="CA1202" s="1"/>
      <c r="CB1202" s="1"/>
      <c r="CC1202" s="1"/>
      <c r="CD1202" s="1"/>
      <c r="CE1202" s="1"/>
      <c r="CF1202" s="1"/>
      <c r="CG1202" s="1"/>
      <c r="CH1202" s="1"/>
    </row>
    <row r="1203" spans="1:86" x14ac:dyDescent="0.25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  <c r="BA1203" s="1"/>
      <c r="BB1203" s="1"/>
      <c r="BC1203" s="1"/>
      <c r="BD1203" s="1"/>
      <c r="BE1203" s="1"/>
      <c r="BF1203" s="1"/>
      <c r="BG1203" s="1"/>
      <c r="BH1203" s="1"/>
      <c r="BI1203" s="1"/>
      <c r="BJ1203" s="1"/>
      <c r="BK1203" s="1"/>
      <c r="BL1203" s="1"/>
      <c r="BM1203" s="1"/>
      <c r="BN1203" s="1"/>
      <c r="BO1203" s="1"/>
      <c r="BP1203" s="1"/>
      <c r="BQ1203" s="1"/>
      <c r="BR1203" s="1"/>
      <c r="BS1203" s="1"/>
      <c r="BT1203" s="1"/>
      <c r="BU1203" s="1"/>
      <c r="BV1203" s="1"/>
      <c r="BW1203" s="1"/>
      <c r="BX1203" s="1"/>
      <c r="BY1203" s="1"/>
      <c r="BZ1203" s="1"/>
      <c r="CA1203" s="1"/>
      <c r="CB1203" s="1"/>
      <c r="CC1203" s="1"/>
      <c r="CD1203" s="1"/>
      <c r="CE1203" s="1"/>
      <c r="CF1203" s="1"/>
      <c r="CG1203" s="1"/>
      <c r="CH1203" s="1"/>
    </row>
    <row r="1204" spans="1:86" x14ac:dyDescent="0.25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  <c r="BA1204" s="1"/>
      <c r="BB1204" s="1"/>
      <c r="BC1204" s="1"/>
      <c r="BD1204" s="1"/>
      <c r="BE1204" s="1"/>
      <c r="BF1204" s="1"/>
      <c r="BG1204" s="1"/>
      <c r="BH1204" s="1"/>
      <c r="BI1204" s="1"/>
      <c r="BJ1204" s="1"/>
      <c r="BK1204" s="1"/>
      <c r="BL1204" s="1"/>
      <c r="BM1204" s="1"/>
      <c r="BN1204" s="1"/>
      <c r="BO1204" s="1"/>
      <c r="BP1204" s="1"/>
      <c r="BQ1204" s="1"/>
      <c r="BR1204" s="1"/>
      <c r="BS1204" s="1"/>
      <c r="BT1204" s="1"/>
      <c r="BU1204" s="1"/>
      <c r="BV1204" s="1"/>
      <c r="BW1204" s="1"/>
      <c r="BX1204" s="1"/>
      <c r="BY1204" s="1"/>
      <c r="BZ1204" s="1"/>
      <c r="CA1204" s="1"/>
      <c r="CB1204" s="1"/>
      <c r="CC1204" s="1"/>
      <c r="CD1204" s="1"/>
      <c r="CE1204" s="1"/>
      <c r="CF1204" s="1"/>
      <c r="CG1204" s="1"/>
      <c r="CH1204" s="1"/>
    </row>
    <row r="1205" spans="1:86" x14ac:dyDescent="0.25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  <c r="BA1205" s="1"/>
      <c r="BB1205" s="1"/>
      <c r="BC1205" s="1"/>
      <c r="BD1205" s="1"/>
      <c r="BE1205" s="1"/>
      <c r="BF1205" s="1"/>
      <c r="BG1205" s="1"/>
      <c r="BH1205" s="1"/>
      <c r="BI1205" s="1"/>
      <c r="BJ1205" s="1"/>
      <c r="BK1205" s="1"/>
      <c r="BL1205" s="1"/>
      <c r="BM1205" s="1"/>
      <c r="BN1205" s="1"/>
      <c r="BO1205" s="1"/>
      <c r="BP1205" s="1"/>
      <c r="BQ1205" s="1"/>
      <c r="BR1205" s="1"/>
      <c r="BS1205" s="1"/>
      <c r="BT1205" s="1"/>
      <c r="BU1205" s="1"/>
      <c r="BV1205" s="1"/>
      <c r="BW1205" s="1"/>
      <c r="BX1205" s="1"/>
      <c r="BY1205" s="1"/>
      <c r="BZ1205" s="1"/>
      <c r="CA1205" s="1"/>
      <c r="CB1205" s="1"/>
      <c r="CC1205" s="1"/>
      <c r="CD1205" s="1"/>
      <c r="CE1205" s="1"/>
      <c r="CF1205" s="1"/>
      <c r="CG1205" s="1"/>
      <c r="CH1205" s="1"/>
    </row>
    <row r="1206" spans="1:86" x14ac:dyDescent="0.25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  <c r="BS1206" s="1"/>
      <c r="BT1206" s="1"/>
      <c r="BU1206" s="1"/>
      <c r="BV1206" s="1"/>
      <c r="BW1206" s="1"/>
      <c r="BX1206" s="1"/>
      <c r="BY1206" s="1"/>
      <c r="BZ1206" s="1"/>
      <c r="CA1206" s="1"/>
      <c r="CB1206" s="1"/>
      <c r="CC1206" s="1"/>
      <c r="CD1206" s="1"/>
      <c r="CE1206" s="1"/>
      <c r="CF1206" s="1"/>
      <c r="CG1206" s="1"/>
      <c r="CH1206" s="1"/>
    </row>
    <row r="1207" spans="1:86" x14ac:dyDescent="0.25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  <c r="BS1207" s="1"/>
      <c r="BT1207" s="1"/>
      <c r="BU1207" s="1"/>
      <c r="BV1207" s="1"/>
      <c r="BW1207" s="1"/>
      <c r="BX1207" s="1"/>
      <c r="BY1207" s="1"/>
      <c r="BZ1207" s="1"/>
      <c r="CA1207" s="1"/>
      <c r="CB1207" s="1"/>
      <c r="CC1207" s="1"/>
      <c r="CD1207" s="1"/>
      <c r="CE1207" s="1"/>
      <c r="CF1207" s="1"/>
      <c r="CG1207" s="1"/>
      <c r="CH1207" s="1"/>
    </row>
    <row r="1208" spans="1:86" x14ac:dyDescent="0.25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  <c r="BS1208" s="1"/>
      <c r="BT1208" s="1"/>
      <c r="BU1208" s="1"/>
      <c r="BV1208" s="1"/>
      <c r="BW1208" s="1"/>
      <c r="BX1208" s="1"/>
      <c r="BY1208" s="1"/>
      <c r="BZ1208" s="1"/>
      <c r="CA1208" s="1"/>
      <c r="CB1208" s="1"/>
      <c r="CC1208" s="1"/>
      <c r="CD1208" s="1"/>
      <c r="CE1208" s="1"/>
      <c r="CF1208" s="1"/>
      <c r="CG1208" s="1"/>
      <c r="CH1208" s="1"/>
    </row>
    <row r="1209" spans="1:86" x14ac:dyDescent="0.25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  <c r="BS1209" s="1"/>
      <c r="BT1209" s="1"/>
      <c r="BU1209" s="1"/>
      <c r="BV1209" s="1"/>
      <c r="BW1209" s="1"/>
      <c r="BX1209" s="1"/>
      <c r="BY1209" s="1"/>
      <c r="BZ1209" s="1"/>
      <c r="CA1209" s="1"/>
      <c r="CB1209" s="1"/>
      <c r="CC1209" s="1"/>
      <c r="CD1209" s="1"/>
      <c r="CE1209" s="1"/>
      <c r="CF1209" s="1"/>
      <c r="CG1209" s="1"/>
      <c r="CH1209" s="1"/>
    </row>
    <row r="1210" spans="1:86" x14ac:dyDescent="0.25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  <c r="BS1210" s="1"/>
      <c r="BT1210" s="1"/>
      <c r="BU1210" s="1"/>
      <c r="BV1210" s="1"/>
      <c r="BW1210" s="1"/>
      <c r="BX1210" s="1"/>
      <c r="BY1210" s="1"/>
      <c r="BZ1210" s="1"/>
      <c r="CA1210" s="1"/>
      <c r="CB1210" s="1"/>
      <c r="CC1210" s="1"/>
      <c r="CD1210" s="1"/>
      <c r="CE1210" s="1"/>
      <c r="CF1210" s="1"/>
      <c r="CG1210" s="1"/>
      <c r="CH1210" s="1"/>
    </row>
    <row r="1211" spans="1:86" x14ac:dyDescent="0.25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  <c r="BS1211" s="1"/>
      <c r="BT1211" s="1"/>
      <c r="BU1211" s="1"/>
      <c r="BV1211" s="1"/>
      <c r="BW1211" s="1"/>
      <c r="BX1211" s="1"/>
      <c r="BY1211" s="1"/>
      <c r="BZ1211" s="1"/>
      <c r="CA1211" s="1"/>
      <c r="CB1211" s="1"/>
      <c r="CC1211" s="1"/>
      <c r="CD1211" s="1"/>
      <c r="CE1211" s="1"/>
      <c r="CF1211" s="1"/>
      <c r="CG1211" s="1"/>
      <c r="CH1211" s="1"/>
    </row>
    <row r="1212" spans="1:86" x14ac:dyDescent="0.25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  <c r="BS1212" s="1"/>
      <c r="BT1212" s="1"/>
      <c r="BU1212" s="1"/>
      <c r="BV1212" s="1"/>
      <c r="BW1212" s="1"/>
      <c r="BX1212" s="1"/>
      <c r="BY1212" s="1"/>
      <c r="BZ1212" s="1"/>
      <c r="CA1212" s="1"/>
      <c r="CB1212" s="1"/>
      <c r="CC1212" s="1"/>
      <c r="CD1212" s="1"/>
      <c r="CE1212" s="1"/>
      <c r="CF1212" s="1"/>
      <c r="CG1212" s="1"/>
      <c r="CH1212" s="1"/>
    </row>
    <row r="1213" spans="1:86" x14ac:dyDescent="0.25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  <c r="BS1213" s="1"/>
      <c r="BT1213" s="1"/>
      <c r="BU1213" s="1"/>
      <c r="BV1213" s="1"/>
      <c r="BW1213" s="1"/>
      <c r="BX1213" s="1"/>
      <c r="BY1213" s="1"/>
      <c r="BZ1213" s="1"/>
      <c r="CA1213" s="1"/>
      <c r="CB1213" s="1"/>
      <c r="CC1213" s="1"/>
      <c r="CD1213" s="1"/>
      <c r="CE1213" s="1"/>
      <c r="CF1213" s="1"/>
      <c r="CG1213" s="1"/>
      <c r="CH1213" s="1"/>
    </row>
    <row r="1214" spans="1:86" x14ac:dyDescent="0.25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  <c r="BS1214" s="1"/>
      <c r="BT1214" s="1"/>
      <c r="BU1214" s="1"/>
      <c r="BV1214" s="1"/>
      <c r="BW1214" s="1"/>
      <c r="BX1214" s="1"/>
      <c r="BY1214" s="1"/>
      <c r="BZ1214" s="1"/>
      <c r="CA1214" s="1"/>
      <c r="CB1214" s="1"/>
      <c r="CC1214" s="1"/>
      <c r="CD1214" s="1"/>
      <c r="CE1214" s="1"/>
      <c r="CF1214" s="1"/>
      <c r="CG1214" s="1"/>
      <c r="CH1214" s="1"/>
    </row>
    <row r="1215" spans="1:86" x14ac:dyDescent="0.25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  <c r="BS1215" s="1"/>
      <c r="BT1215" s="1"/>
      <c r="BU1215" s="1"/>
      <c r="BV1215" s="1"/>
      <c r="BW1215" s="1"/>
      <c r="BX1215" s="1"/>
      <c r="BY1215" s="1"/>
      <c r="BZ1215" s="1"/>
      <c r="CA1215" s="1"/>
      <c r="CB1215" s="1"/>
      <c r="CC1215" s="1"/>
      <c r="CD1215" s="1"/>
      <c r="CE1215" s="1"/>
      <c r="CF1215" s="1"/>
      <c r="CG1215" s="1"/>
      <c r="CH1215" s="1"/>
    </row>
    <row r="1216" spans="1:86" x14ac:dyDescent="0.25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  <c r="BA1216" s="1"/>
      <c r="BB1216" s="1"/>
      <c r="BC1216" s="1"/>
      <c r="BD1216" s="1"/>
      <c r="BE1216" s="1"/>
      <c r="BF1216" s="1"/>
      <c r="BG1216" s="1"/>
      <c r="BH1216" s="1"/>
      <c r="BI1216" s="1"/>
      <c r="BJ1216" s="1"/>
      <c r="BK1216" s="1"/>
      <c r="BL1216" s="1"/>
      <c r="BM1216" s="1"/>
      <c r="BN1216" s="1"/>
      <c r="BO1216" s="1"/>
      <c r="BP1216" s="1"/>
      <c r="BQ1216" s="1"/>
      <c r="BR1216" s="1"/>
      <c r="BS1216" s="1"/>
      <c r="BT1216" s="1"/>
      <c r="BU1216" s="1"/>
      <c r="BV1216" s="1"/>
      <c r="BW1216" s="1"/>
      <c r="BX1216" s="1"/>
      <c r="BY1216" s="1"/>
      <c r="BZ1216" s="1"/>
      <c r="CA1216" s="1"/>
      <c r="CB1216" s="1"/>
      <c r="CC1216" s="1"/>
      <c r="CD1216" s="1"/>
      <c r="CE1216" s="1"/>
      <c r="CF1216" s="1"/>
      <c r="CG1216" s="1"/>
      <c r="CH1216" s="1"/>
    </row>
    <row r="1217" spans="1:86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  <c r="BA1217" s="1"/>
      <c r="BB1217" s="1"/>
      <c r="BC1217" s="1"/>
      <c r="BD1217" s="1"/>
      <c r="BE1217" s="1"/>
      <c r="BF1217" s="1"/>
      <c r="BG1217" s="1"/>
      <c r="BH1217" s="1"/>
      <c r="BI1217" s="1"/>
      <c r="BJ1217" s="1"/>
      <c r="BK1217" s="1"/>
      <c r="BL1217" s="1"/>
      <c r="BM1217" s="1"/>
      <c r="BN1217" s="1"/>
      <c r="BO1217" s="1"/>
      <c r="BP1217" s="1"/>
      <c r="BQ1217" s="1"/>
      <c r="BR1217" s="1"/>
      <c r="BS1217" s="1"/>
      <c r="BT1217" s="1"/>
      <c r="BU1217" s="1"/>
      <c r="BV1217" s="1"/>
      <c r="BW1217" s="1"/>
      <c r="BX1217" s="1"/>
      <c r="BY1217" s="1"/>
      <c r="BZ1217" s="1"/>
      <c r="CA1217" s="1"/>
      <c r="CB1217" s="1"/>
      <c r="CC1217" s="1"/>
      <c r="CD1217" s="1"/>
      <c r="CE1217" s="1"/>
      <c r="CF1217" s="1"/>
      <c r="CG1217" s="1"/>
      <c r="CH1217" s="1"/>
    </row>
    <row r="1218" spans="1:86" x14ac:dyDescent="0.25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</row>
    <row r="1219" spans="1:86" x14ac:dyDescent="0.25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  <c r="BA1219" s="1"/>
      <c r="BB1219" s="1"/>
      <c r="BC1219" s="1"/>
      <c r="BD1219" s="1"/>
      <c r="BE1219" s="1"/>
      <c r="BF1219" s="1"/>
      <c r="BG1219" s="1"/>
      <c r="BH1219" s="1"/>
      <c r="BI1219" s="1"/>
      <c r="BJ1219" s="1"/>
      <c r="BK1219" s="1"/>
      <c r="BL1219" s="1"/>
      <c r="BM1219" s="1"/>
      <c r="BN1219" s="1"/>
      <c r="BO1219" s="1"/>
      <c r="BP1219" s="1"/>
      <c r="BQ1219" s="1"/>
      <c r="BR1219" s="1"/>
      <c r="BS1219" s="1"/>
      <c r="BT1219" s="1"/>
      <c r="BU1219" s="1"/>
      <c r="BV1219" s="1"/>
      <c r="BW1219" s="1"/>
      <c r="BX1219" s="1"/>
      <c r="BY1219" s="1"/>
      <c r="BZ1219" s="1"/>
      <c r="CA1219" s="1"/>
      <c r="CB1219" s="1"/>
      <c r="CC1219" s="1"/>
      <c r="CD1219" s="1"/>
      <c r="CE1219" s="1"/>
      <c r="CF1219" s="1"/>
      <c r="CG1219" s="1"/>
      <c r="CH1219" s="1"/>
    </row>
    <row r="1220" spans="1:86" x14ac:dyDescent="0.25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  <c r="BA1220" s="1"/>
      <c r="BB1220" s="1"/>
      <c r="BC1220" s="1"/>
      <c r="BD1220" s="1"/>
      <c r="BE1220" s="1"/>
      <c r="BF1220" s="1"/>
      <c r="BG1220" s="1"/>
      <c r="BH1220" s="1"/>
      <c r="BI1220" s="1"/>
      <c r="BJ1220" s="1"/>
      <c r="BK1220" s="1"/>
      <c r="BL1220" s="1"/>
      <c r="BM1220" s="1"/>
      <c r="BN1220" s="1"/>
      <c r="BO1220" s="1"/>
      <c r="BP1220" s="1"/>
      <c r="BQ1220" s="1"/>
      <c r="BR1220" s="1"/>
      <c r="BS1220" s="1"/>
      <c r="BT1220" s="1"/>
      <c r="BU1220" s="1"/>
      <c r="BV1220" s="1"/>
      <c r="BW1220" s="1"/>
      <c r="BX1220" s="1"/>
      <c r="BY1220" s="1"/>
      <c r="BZ1220" s="1"/>
      <c r="CA1220" s="1"/>
      <c r="CB1220" s="1"/>
      <c r="CC1220" s="1"/>
      <c r="CD1220" s="1"/>
      <c r="CE1220" s="1"/>
      <c r="CF1220" s="1"/>
      <c r="CG1220" s="1"/>
      <c r="CH1220" s="1"/>
    </row>
    <row r="1221" spans="1:86" x14ac:dyDescent="0.25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  <c r="BA1221" s="1"/>
      <c r="BB1221" s="1"/>
      <c r="BC1221" s="1"/>
      <c r="BD1221" s="1"/>
      <c r="BE1221" s="1"/>
      <c r="BF1221" s="1"/>
      <c r="BG1221" s="1"/>
      <c r="BH1221" s="1"/>
      <c r="BI1221" s="1"/>
      <c r="BJ1221" s="1"/>
      <c r="BK1221" s="1"/>
      <c r="BL1221" s="1"/>
      <c r="BM1221" s="1"/>
      <c r="BN1221" s="1"/>
      <c r="BO1221" s="1"/>
      <c r="BP1221" s="1"/>
      <c r="BQ1221" s="1"/>
      <c r="BR1221" s="1"/>
      <c r="BS1221" s="1"/>
      <c r="BT1221" s="1"/>
      <c r="BU1221" s="1"/>
      <c r="BV1221" s="1"/>
      <c r="BW1221" s="1"/>
      <c r="BX1221" s="1"/>
      <c r="BY1221" s="1"/>
      <c r="BZ1221" s="1"/>
      <c r="CA1221" s="1"/>
      <c r="CB1221" s="1"/>
      <c r="CC1221" s="1"/>
      <c r="CD1221" s="1"/>
      <c r="CE1221" s="1"/>
      <c r="CF1221" s="1"/>
      <c r="CG1221" s="1"/>
      <c r="CH1221" s="1"/>
    </row>
    <row r="1222" spans="1:86" x14ac:dyDescent="0.25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  <c r="BA1222" s="1"/>
      <c r="BB1222" s="1"/>
      <c r="BC1222" s="1"/>
      <c r="BD1222" s="1"/>
      <c r="BE1222" s="1"/>
      <c r="BF1222" s="1"/>
      <c r="BG1222" s="1"/>
      <c r="BH1222" s="1"/>
      <c r="BI1222" s="1"/>
      <c r="BJ1222" s="1"/>
      <c r="BK1222" s="1"/>
      <c r="BL1222" s="1"/>
      <c r="BM1222" s="1"/>
      <c r="BN1222" s="1"/>
      <c r="BO1222" s="1"/>
      <c r="BP1222" s="1"/>
      <c r="BQ1222" s="1"/>
      <c r="BR1222" s="1"/>
      <c r="BS1222" s="1"/>
      <c r="BT1222" s="1"/>
      <c r="BU1222" s="1"/>
      <c r="BV1222" s="1"/>
      <c r="BW1222" s="1"/>
      <c r="BX1222" s="1"/>
      <c r="BY1222" s="1"/>
      <c r="BZ1222" s="1"/>
      <c r="CA1222" s="1"/>
      <c r="CB1222" s="1"/>
      <c r="CC1222" s="1"/>
      <c r="CD1222" s="1"/>
      <c r="CE1222" s="1"/>
      <c r="CF1222" s="1"/>
      <c r="CG1222" s="1"/>
      <c r="CH1222" s="1"/>
    </row>
    <row r="1223" spans="1:86" x14ac:dyDescent="0.25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  <c r="BA1223" s="1"/>
      <c r="BB1223" s="1"/>
      <c r="BC1223" s="1"/>
      <c r="BD1223" s="1"/>
      <c r="BE1223" s="1"/>
      <c r="BF1223" s="1"/>
      <c r="BG1223" s="1"/>
      <c r="BH1223" s="1"/>
      <c r="BI1223" s="1"/>
      <c r="BJ1223" s="1"/>
      <c r="BK1223" s="1"/>
      <c r="BL1223" s="1"/>
      <c r="BM1223" s="1"/>
      <c r="BN1223" s="1"/>
      <c r="BO1223" s="1"/>
      <c r="BP1223" s="1"/>
      <c r="BQ1223" s="1"/>
      <c r="BR1223" s="1"/>
      <c r="BS1223" s="1"/>
      <c r="BT1223" s="1"/>
      <c r="BU1223" s="1"/>
      <c r="BV1223" s="1"/>
      <c r="BW1223" s="1"/>
      <c r="BX1223" s="1"/>
      <c r="BY1223" s="1"/>
      <c r="BZ1223" s="1"/>
      <c r="CA1223" s="1"/>
      <c r="CB1223" s="1"/>
      <c r="CC1223" s="1"/>
      <c r="CD1223" s="1"/>
      <c r="CE1223" s="1"/>
      <c r="CF1223" s="1"/>
      <c r="CG1223" s="1"/>
      <c r="CH1223" s="1"/>
    </row>
    <row r="1224" spans="1:86" x14ac:dyDescent="0.25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  <c r="BA1224" s="1"/>
      <c r="BB1224" s="1"/>
      <c r="BC1224" s="1"/>
      <c r="BD1224" s="1"/>
      <c r="BE1224" s="1"/>
      <c r="BF1224" s="1"/>
      <c r="BG1224" s="1"/>
      <c r="BH1224" s="1"/>
      <c r="BI1224" s="1"/>
      <c r="BJ1224" s="1"/>
      <c r="BK1224" s="1"/>
      <c r="BL1224" s="1"/>
      <c r="BM1224" s="1"/>
      <c r="BN1224" s="1"/>
      <c r="BO1224" s="1"/>
      <c r="BP1224" s="1"/>
      <c r="BQ1224" s="1"/>
      <c r="BR1224" s="1"/>
      <c r="BS1224" s="1"/>
      <c r="BT1224" s="1"/>
      <c r="BU1224" s="1"/>
      <c r="BV1224" s="1"/>
      <c r="BW1224" s="1"/>
      <c r="BX1224" s="1"/>
      <c r="BY1224" s="1"/>
      <c r="BZ1224" s="1"/>
      <c r="CA1224" s="1"/>
      <c r="CB1224" s="1"/>
      <c r="CC1224" s="1"/>
      <c r="CD1224" s="1"/>
      <c r="CE1224" s="1"/>
      <c r="CF1224" s="1"/>
      <c r="CG1224" s="1"/>
      <c r="CH1224" s="1"/>
    </row>
    <row r="1225" spans="1:86" x14ac:dyDescent="0.25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  <c r="BA1225" s="1"/>
      <c r="BB1225" s="1"/>
      <c r="BC1225" s="1"/>
      <c r="BD1225" s="1"/>
      <c r="BE1225" s="1"/>
      <c r="BF1225" s="1"/>
      <c r="BG1225" s="1"/>
      <c r="BH1225" s="1"/>
      <c r="BI1225" s="1"/>
      <c r="BJ1225" s="1"/>
      <c r="BK1225" s="1"/>
      <c r="BL1225" s="1"/>
      <c r="BM1225" s="1"/>
      <c r="BN1225" s="1"/>
      <c r="BO1225" s="1"/>
      <c r="BP1225" s="1"/>
      <c r="BQ1225" s="1"/>
      <c r="BR1225" s="1"/>
      <c r="BS1225" s="1"/>
      <c r="BT1225" s="1"/>
      <c r="BU1225" s="1"/>
      <c r="BV1225" s="1"/>
      <c r="BW1225" s="1"/>
      <c r="BX1225" s="1"/>
      <c r="BY1225" s="1"/>
      <c r="BZ1225" s="1"/>
      <c r="CA1225" s="1"/>
      <c r="CB1225" s="1"/>
      <c r="CC1225" s="1"/>
      <c r="CD1225" s="1"/>
      <c r="CE1225" s="1"/>
      <c r="CF1225" s="1"/>
      <c r="CG1225" s="1"/>
      <c r="CH1225" s="1"/>
    </row>
    <row r="1226" spans="1:86" x14ac:dyDescent="0.25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  <c r="BA1226" s="1"/>
      <c r="BB1226" s="1"/>
      <c r="BC1226" s="1"/>
      <c r="BD1226" s="1"/>
      <c r="BE1226" s="1"/>
      <c r="BF1226" s="1"/>
      <c r="BG1226" s="1"/>
      <c r="BH1226" s="1"/>
      <c r="BI1226" s="1"/>
      <c r="BJ1226" s="1"/>
      <c r="BK1226" s="1"/>
      <c r="BL1226" s="1"/>
      <c r="BM1226" s="1"/>
      <c r="BN1226" s="1"/>
      <c r="BO1226" s="1"/>
      <c r="BP1226" s="1"/>
      <c r="BQ1226" s="1"/>
      <c r="BR1226" s="1"/>
      <c r="BS1226" s="1"/>
      <c r="BT1226" s="1"/>
      <c r="BU1226" s="1"/>
      <c r="BV1226" s="1"/>
      <c r="BW1226" s="1"/>
      <c r="BX1226" s="1"/>
      <c r="BY1226" s="1"/>
      <c r="BZ1226" s="1"/>
      <c r="CA1226" s="1"/>
      <c r="CB1226" s="1"/>
      <c r="CC1226" s="1"/>
      <c r="CD1226" s="1"/>
      <c r="CE1226" s="1"/>
      <c r="CF1226" s="1"/>
      <c r="CG1226" s="1"/>
      <c r="CH1226" s="1"/>
    </row>
    <row r="1227" spans="1:86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  <c r="BA1227" s="1"/>
      <c r="BB1227" s="1"/>
      <c r="BC1227" s="1"/>
      <c r="BD1227" s="1"/>
      <c r="BE1227" s="1"/>
      <c r="BF1227" s="1"/>
      <c r="BG1227" s="1"/>
      <c r="BH1227" s="1"/>
      <c r="BI1227" s="1"/>
      <c r="BJ1227" s="1"/>
      <c r="BK1227" s="1"/>
      <c r="BL1227" s="1"/>
      <c r="BM1227" s="1"/>
      <c r="BN1227" s="1"/>
      <c r="BO1227" s="1"/>
      <c r="BP1227" s="1"/>
      <c r="BQ1227" s="1"/>
      <c r="BR1227" s="1"/>
      <c r="BS1227" s="1"/>
      <c r="BT1227" s="1"/>
      <c r="BU1227" s="1"/>
      <c r="BV1227" s="1"/>
      <c r="BW1227" s="1"/>
      <c r="BX1227" s="1"/>
      <c r="BY1227" s="1"/>
      <c r="BZ1227" s="1"/>
      <c r="CA1227" s="1"/>
      <c r="CB1227" s="1"/>
      <c r="CC1227" s="1"/>
      <c r="CD1227" s="1"/>
      <c r="CE1227" s="1"/>
      <c r="CF1227" s="1"/>
      <c r="CG1227" s="1"/>
      <c r="CH1227" s="1"/>
    </row>
    <row r="1228" spans="1:86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  <c r="BA1228" s="1"/>
      <c r="BB1228" s="1"/>
      <c r="BC1228" s="1"/>
      <c r="BD1228" s="1"/>
      <c r="BE1228" s="1"/>
      <c r="BF1228" s="1"/>
      <c r="BG1228" s="1"/>
      <c r="BH1228" s="1"/>
      <c r="BI1228" s="1"/>
      <c r="BJ1228" s="1"/>
      <c r="BK1228" s="1"/>
      <c r="BL1228" s="1"/>
      <c r="BM1228" s="1"/>
      <c r="BN1228" s="1"/>
      <c r="BO1228" s="1"/>
      <c r="BP1228" s="1"/>
      <c r="BQ1228" s="1"/>
      <c r="BR1228" s="1"/>
      <c r="BS1228" s="1"/>
      <c r="BT1228" s="1"/>
      <c r="BU1228" s="1"/>
      <c r="BV1228" s="1"/>
      <c r="BW1228" s="1"/>
      <c r="BX1228" s="1"/>
      <c r="BY1228" s="1"/>
      <c r="BZ1228" s="1"/>
      <c r="CA1228" s="1"/>
      <c r="CB1228" s="1"/>
      <c r="CC1228" s="1"/>
      <c r="CD1228" s="1"/>
      <c r="CE1228" s="1"/>
      <c r="CF1228" s="1"/>
      <c r="CG1228" s="1"/>
      <c r="CH1228" s="1"/>
    </row>
    <row r="1229" spans="1:86" x14ac:dyDescent="0.25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  <c r="BA1229" s="1"/>
      <c r="BB1229" s="1"/>
      <c r="BC1229" s="1"/>
      <c r="BD1229" s="1"/>
      <c r="BE1229" s="1"/>
      <c r="BF1229" s="1"/>
      <c r="BG1229" s="1"/>
      <c r="BH1229" s="1"/>
      <c r="BI1229" s="1"/>
      <c r="BJ1229" s="1"/>
      <c r="BK1229" s="1"/>
      <c r="BL1229" s="1"/>
      <c r="BM1229" s="1"/>
      <c r="BN1229" s="1"/>
      <c r="BO1229" s="1"/>
      <c r="BP1229" s="1"/>
      <c r="BQ1229" s="1"/>
      <c r="BR1229" s="1"/>
      <c r="BS1229" s="1"/>
      <c r="BT1229" s="1"/>
      <c r="BU1229" s="1"/>
      <c r="BV1229" s="1"/>
      <c r="BW1229" s="1"/>
      <c r="BX1229" s="1"/>
      <c r="BY1229" s="1"/>
      <c r="BZ1229" s="1"/>
      <c r="CA1229" s="1"/>
      <c r="CB1229" s="1"/>
      <c r="CC1229" s="1"/>
      <c r="CD1229" s="1"/>
      <c r="CE1229" s="1"/>
      <c r="CF1229" s="1"/>
      <c r="CG1229" s="1"/>
      <c r="CH1229" s="1"/>
    </row>
    <row r="1230" spans="1:86" x14ac:dyDescent="0.25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  <c r="BA1230" s="1"/>
      <c r="BB1230" s="1"/>
      <c r="BC1230" s="1"/>
      <c r="BD1230" s="1"/>
      <c r="BE1230" s="1"/>
      <c r="BF1230" s="1"/>
      <c r="BG1230" s="1"/>
      <c r="BH1230" s="1"/>
      <c r="BI1230" s="1"/>
      <c r="BJ1230" s="1"/>
      <c r="BK1230" s="1"/>
      <c r="BL1230" s="1"/>
      <c r="BM1230" s="1"/>
      <c r="BN1230" s="1"/>
      <c r="BO1230" s="1"/>
      <c r="BP1230" s="1"/>
      <c r="BQ1230" s="1"/>
      <c r="BR1230" s="1"/>
      <c r="BS1230" s="1"/>
      <c r="BT1230" s="1"/>
      <c r="BU1230" s="1"/>
      <c r="BV1230" s="1"/>
      <c r="BW1230" s="1"/>
      <c r="BX1230" s="1"/>
      <c r="BY1230" s="1"/>
      <c r="BZ1230" s="1"/>
      <c r="CA1230" s="1"/>
      <c r="CB1230" s="1"/>
      <c r="CC1230" s="1"/>
      <c r="CD1230" s="1"/>
      <c r="CE1230" s="1"/>
      <c r="CF1230" s="1"/>
      <c r="CG1230" s="1"/>
      <c r="CH1230" s="1"/>
    </row>
    <row r="1231" spans="1:86" x14ac:dyDescent="0.25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  <c r="BA1231" s="1"/>
      <c r="BB1231" s="1"/>
      <c r="BC1231" s="1"/>
      <c r="BD1231" s="1"/>
      <c r="BE1231" s="1"/>
      <c r="BF1231" s="1"/>
      <c r="BG1231" s="1"/>
      <c r="BH1231" s="1"/>
      <c r="BI1231" s="1"/>
      <c r="BJ1231" s="1"/>
      <c r="BK1231" s="1"/>
      <c r="BL1231" s="1"/>
      <c r="BM1231" s="1"/>
      <c r="BN1231" s="1"/>
      <c r="BO1231" s="1"/>
      <c r="BP1231" s="1"/>
      <c r="BQ1231" s="1"/>
      <c r="BR1231" s="1"/>
      <c r="BS1231" s="1"/>
      <c r="BT1231" s="1"/>
      <c r="BU1231" s="1"/>
      <c r="BV1231" s="1"/>
      <c r="BW1231" s="1"/>
      <c r="BX1231" s="1"/>
      <c r="BY1231" s="1"/>
      <c r="BZ1231" s="1"/>
      <c r="CA1231" s="1"/>
      <c r="CB1231" s="1"/>
      <c r="CC1231" s="1"/>
      <c r="CD1231" s="1"/>
      <c r="CE1231" s="1"/>
      <c r="CF1231" s="1"/>
      <c r="CG1231" s="1"/>
      <c r="CH1231" s="1"/>
    </row>
    <row r="1232" spans="1:86" x14ac:dyDescent="0.25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  <c r="BA1232" s="1"/>
      <c r="BB1232" s="1"/>
      <c r="BC1232" s="1"/>
      <c r="BD1232" s="1"/>
      <c r="BE1232" s="1"/>
      <c r="BF1232" s="1"/>
      <c r="BG1232" s="1"/>
      <c r="BH1232" s="1"/>
      <c r="BI1232" s="1"/>
      <c r="BJ1232" s="1"/>
      <c r="BK1232" s="1"/>
      <c r="BL1232" s="1"/>
      <c r="BM1232" s="1"/>
      <c r="BN1232" s="1"/>
      <c r="BO1232" s="1"/>
      <c r="BP1232" s="1"/>
      <c r="BQ1232" s="1"/>
      <c r="BR1232" s="1"/>
      <c r="BS1232" s="1"/>
      <c r="BT1232" s="1"/>
      <c r="BU1232" s="1"/>
      <c r="BV1232" s="1"/>
      <c r="BW1232" s="1"/>
      <c r="BX1232" s="1"/>
      <c r="BY1232" s="1"/>
      <c r="BZ1232" s="1"/>
      <c r="CA1232" s="1"/>
      <c r="CB1232" s="1"/>
      <c r="CC1232" s="1"/>
      <c r="CD1232" s="1"/>
      <c r="CE1232" s="1"/>
      <c r="CF1232" s="1"/>
      <c r="CG1232" s="1"/>
      <c r="CH1232" s="1"/>
    </row>
    <row r="1233" spans="1:86" x14ac:dyDescent="0.25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  <c r="BA1233" s="1"/>
      <c r="BB1233" s="1"/>
      <c r="BC1233" s="1"/>
      <c r="BD1233" s="1"/>
      <c r="BE1233" s="1"/>
      <c r="BF1233" s="1"/>
      <c r="BG1233" s="1"/>
      <c r="BH1233" s="1"/>
      <c r="BI1233" s="1"/>
      <c r="BJ1233" s="1"/>
      <c r="BK1233" s="1"/>
      <c r="BL1233" s="1"/>
      <c r="BM1233" s="1"/>
      <c r="BN1233" s="1"/>
      <c r="BO1233" s="1"/>
      <c r="BP1233" s="1"/>
      <c r="BQ1233" s="1"/>
      <c r="BR1233" s="1"/>
      <c r="BS1233" s="1"/>
      <c r="BT1233" s="1"/>
      <c r="BU1233" s="1"/>
      <c r="BV1233" s="1"/>
      <c r="BW1233" s="1"/>
      <c r="BX1233" s="1"/>
      <c r="BY1233" s="1"/>
      <c r="BZ1233" s="1"/>
      <c r="CA1233" s="1"/>
      <c r="CB1233" s="1"/>
      <c r="CC1233" s="1"/>
      <c r="CD1233" s="1"/>
      <c r="CE1233" s="1"/>
      <c r="CF1233" s="1"/>
      <c r="CG1233" s="1"/>
      <c r="CH1233" s="1"/>
    </row>
    <row r="1234" spans="1:86" x14ac:dyDescent="0.25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  <c r="BA1234" s="1"/>
      <c r="BB1234" s="1"/>
      <c r="BC1234" s="1"/>
      <c r="BD1234" s="1"/>
      <c r="BE1234" s="1"/>
      <c r="BF1234" s="1"/>
      <c r="BG1234" s="1"/>
      <c r="BH1234" s="1"/>
      <c r="BI1234" s="1"/>
      <c r="BJ1234" s="1"/>
      <c r="BK1234" s="1"/>
      <c r="BL1234" s="1"/>
      <c r="BM1234" s="1"/>
      <c r="BN1234" s="1"/>
      <c r="BO1234" s="1"/>
      <c r="BP1234" s="1"/>
      <c r="BQ1234" s="1"/>
      <c r="BR1234" s="1"/>
      <c r="BS1234" s="1"/>
      <c r="BT1234" s="1"/>
      <c r="BU1234" s="1"/>
      <c r="BV1234" s="1"/>
      <c r="BW1234" s="1"/>
      <c r="BX1234" s="1"/>
      <c r="BY1234" s="1"/>
      <c r="BZ1234" s="1"/>
      <c r="CA1234" s="1"/>
      <c r="CB1234" s="1"/>
      <c r="CC1234" s="1"/>
      <c r="CD1234" s="1"/>
      <c r="CE1234" s="1"/>
      <c r="CF1234" s="1"/>
      <c r="CG1234" s="1"/>
      <c r="CH1234" s="1"/>
    </row>
    <row r="1235" spans="1:86" x14ac:dyDescent="0.25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  <c r="BA1235" s="1"/>
      <c r="BB1235" s="1"/>
      <c r="BC1235" s="1"/>
      <c r="BD1235" s="1"/>
      <c r="BE1235" s="1"/>
      <c r="BF1235" s="1"/>
      <c r="BG1235" s="1"/>
      <c r="BH1235" s="1"/>
      <c r="BI1235" s="1"/>
      <c r="BJ1235" s="1"/>
      <c r="BK1235" s="1"/>
      <c r="BL1235" s="1"/>
      <c r="BM1235" s="1"/>
      <c r="BN1235" s="1"/>
      <c r="BO1235" s="1"/>
      <c r="BP1235" s="1"/>
      <c r="BQ1235" s="1"/>
      <c r="BR1235" s="1"/>
      <c r="BS1235" s="1"/>
      <c r="BT1235" s="1"/>
      <c r="BU1235" s="1"/>
      <c r="BV1235" s="1"/>
      <c r="BW1235" s="1"/>
      <c r="BX1235" s="1"/>
      <c r="BY1235" s="1"/>
      <c r="BZ1235" s="1"/>
      <c r="CA1235" s="1"/>
      <c r="CB1235" s="1"/>
      <c r="CC1235" s="1"/>
      <c r="CD1235" s="1"/>
      <c r="CE1235" s="1"/>
      <c r="CF1235" s="1"/>
      <c r="CG1235" s="1"/>
      <c r="CH1235" s="1"/>
    </row>
    <row r="1236" spans="1:86" x14ac:dyDescent="0.25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  <c r="BA1236" s="1"/>
      <c r="BB1236" s="1"/>
      <c r="BC1236" s="1"/>
      <c r="BD1236" s="1"/>
      <c r="BE1236" s="1"/>
      <c r="BF1236" s="1"/>
      <c r="BG1236" s="1"/>
      <c r="BH1236" s="1"/>
      <c r="BI1236" s="1"/>
      <c r="BJ1236" s="1"/>
      <c r="BK1236" s="1"/>
      <c r="BL1236" s="1"/>
      <c r="BM1236" s="1"/>
      <c r="BN1236" s="1"/>
      <c r="BO1236" s="1"/>
      <c r="BP1236" s="1"/>
      <c r="BQ1236" s="1"/>
      <c r="BR1236" s="1"/>
      <c r="BS1236" s="1"/>
      <c r="BT1236" s="1"/>
      <c r="BU1236" s="1"/>
      <c r="BV1236" s="1"/>
      <c r="BW1236" s="1"/>
      <c r="BX1236" s="1"/>
      <c r="BY1236" s="1"/>
      <c r="BZ1236" s="1"/>
      <c r="CA1236" s="1"/>
      <c r="CB1236" s="1"/>
      <c r="CC1236" s="1"/>
      <c r="CD1236" s="1"/>
      <c r="CE1236" s="1"/>
      <c r="CF1236" s="1"/>
      <c r="CG1236" s="1"/>
      <c r="CH1236" s="1"/>
    </row>
    <row r="1237" spans="1:86" x14ac:dyDescent="0.25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  <c r="BA1237" s="1"/>
      <c r="BB1237" s="1"/>
      <c r="BC1237" s="1"/>
      <c r="BD1237" s="1"/>
      <c r="BE1237" s="1"/>
      <c r="BF1237" s="1"/>
      <c r="BG1237" s="1"/>
      <c r="BH1237" s="1"/>
      <c r="BI1237" s="1"/>
      <c r="BJ1237" s="1"/>
      <c r="BK1237" s="1"/>
      <c r="BL1237" s="1"/>
      <c r="BM1237" s="1"/>
      <c r="BN1237" s="1"/>
      <c r="BO1237" s="1"/>
      <c r="BP1237" s="1"/>
      <c r="BQ1237" s="1"/>
      <c r="BR1237" s="1"/>
      <c r="BS1237" s="1"/>
      <c r="BT1237" s="1"/>
      <c r="BU1237" s="1"/>
      <c r="BV1237" s="1"/>
      <c r="BW1237" s="1"/>
      <c r="BX1237" s="1"/>
      <c r="BY1237" s="1"/>
      <c r="BZ1237" s="1"/>
      <c r="CA1237" s="1"/>
      <c r="CB1237" s="1"/>
      <c r="CC1237" s="1"/>
      <c r="CD1237" s="1"/>
      <c r="CE1237" s="1"/>
      <c r="CF1237" s="1"/>
      <c r="CG1237" s="1"/>
      <c r="CH1237" s="1"/>
    </row>
    <row r="1238" spans="1:86" x14ac:dyDescent="0.25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  <c r="BA1238" s="1"/>
      <c r="BB1238" s="1"/>
      <c r="BC1238" s="1"/>
      <c r="BD1238" s="1"/>
      <c r="BE1238" s="1"/>
      <c r="BF1238" s="1"/>
      <c r="BG1238" s="1"/>
      <c r="BH1238" s="1"/>
      <c r="BI1238" s="1"/>
      <c r="BJ1238" s="1"/>
      <c r="BK1238" s="1"/>
      <c r="BL1238" s="1"/>
      <c r="BM1238" s="1"/>
      <c r="BN1238" s="1"/>
      <c r="BO1238" s="1"/>
      <c r="BP1238" s="1"/>
      <c r="BQ1238" s="1"/>
      <c r="BR1238" s="1"/>
      <c r="BS1238" s="1"/>
      <c r="BT1238" s="1"/>
      <c r="BU1238" s="1"/>
      <c r="BV1238" s="1"/>
      <c r="BW1238" s="1"/>
      <c r="BX1238" s="1"/>
      <c r="BY1238" s="1"/>
      <c r="BZ1238" s="1"/>
      <c r="CA1238" s="1"/>
      <c r="CB1238" s="1"/>
      <c r="CC1238" s="1"/>
      <c r="CD1238" s="1"/>
      <c r="CE1238" s="1"/>
      <c r="CF1238" s="1"/>
      <c r="CG1238" s="1"/>
      <c r="CH1238" s="1"/>
    </row>
    <row r="1239" spans="1:86" x14ac:dyDescent="0.25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</row>
    <row r="1240" spans="1:86" x14ac:dyDescent="0.25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  <c r="BA1240" s="1"/>
      <c r="BB1240" s="1"/>
      <c r="BC1240" s="1"/>
      <c r="BD1240" s="1"/>
      <c r="BE1240" s="1"/>
      <c r="BF1240" s="1"/>
      <c r="BG1240" s="1"/>
      <c r="BH1240" s="1"/>
      <c r="BI1240" s="1"/>
      <c r="BJ1240" s="1"/>
      <c r="BK1240" s="1"/>
      <c r="BL1240" s="1"/>
      <c r="BM1240" s="1"/>
      <c r="BN1240" s="1"/>
      <c r="BO1240" s="1"/>
      <c r="BP1240" s="1"/>
      <c r="BQ1240" s="1"/>
      <c r="BR1240" s="1"/>
      <c r="BS1240" s="1"/>
      <c r="BT1240" s="1"/>
      <c r="BU1240" s="1"/>
      <c r="BV1240" s="1"/>
      <c r="BW1240" s="1"/>
      <c r="BX1240" s="1"/>
      <c r="BY1240" s="1"/>
      <c r="BZ1240" s="1"/>
      <c r="CA1240" s="1"/>
      <c r="CB1240" s="1"/>
      <c r="CC1240" s="1"/>
      <c r="CD1240" s="1"/>
      <c r="CE1240" s="1"/>
      <c r="CF1240" s="1"/>
      <c r="CG1240" s="1"/>
      <c r="CH1240" s="1"/>
    </row>
    <row r="1241" spans="1:86" x14ac:dyDescent="0.25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  <c r="BA1241" s="1"/>
      <c r="BB1241" s="1"/>
      <c r="BC1241" s="1"/>
      <c r="BD1241" s="1"/>
      <c r="BE1241" s="1"/>
      <c r="BF1241" s="1"/>
      <c r="BG1241" s="1"/>
      <c r="BH1241" s="1"/>
      <c r="BI1241" s="1"/>
      <c r="BJ1241" s="1"/>
      <c r="BK1241" s="1"/>
      <c r="BL1241" s="1"/>
      <c r="BM1241" s="1"/>
      <c r="BN1241" s="1"/>
      <c r="BO1241" s="1"/>
      <c r="BP1241" s="1"/>
      <c r="BQ1241" s="1"/>
      <c r="BR1241" s="1"/>
      <c r="BS1241" s="1"/>
      <c r="BT1241" s="1"/>
      <c r="BU1241" s="1"/>
      <c r="BV1241" s="1"/>
      <c r="BW1241" s="1"/>
      <c r="BX1241" s="1"/>
      <c r="BY1241" s="1"/>
      <c r="BZ1241" s="1"/>
      <c r="CA1241" s="1"/>
      <c r="CB1241" s="1"/>
      <c r="CC1241" s="1"/>
      <c r="CD1241" s="1"/>
      <c r="CE1241" s="1"/>
      <c r="CF1241" s="1"/>
      <c r="CG1241" s="1"/>
      <c r="CH1241" s="1"/>
    </row>
    <row r="1242" spans="1:86" x14ac:dyDescent="0.25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  <c r="BA1242" s="1"/>
      <c r="BB1242" s="1"/>
      <c r="BC1242" s="1"/>
      <c r="BD1242" s="1"/>
      <c r="BE1242" s="1"/>
      <c r="BF1242" s="1"/>
      <c r="BG1242" s="1"/>
      <c r="BH1242" s="1"/>
      <c r="BI1242" s="1"/>
      <c r="BJ1242" s="1"/>
      <c r="BK1242" s="1"/>
      <c r="BL1242" s="1"/>
      <c r="BM1242" s="1"/>
      <c r="BN1242" s="1"/>
      <c r="BO1242" s="1"/>
      <c r="BP1242" s="1"/>
      <c r="BQ1242" s="1"/>
      <c r="BR1242" s="1"/>
      <c r="BS1242" s="1"/>
      <c r="BT1242" s="1"/>
      <c r="BU1242" s="1"/>
      <c r="BV1242" s="1"/>
      <c r="BW1242" s="1"/>
      <c r="BX1242" s="1"/>
      <c r="BY1242" s="1"/>
      <c r="BZ1242" s="1"/>
      <c r="CA1242" s="1"/>
      <c r="CB1242" s="1"/>
      <c r="CC1242" s="1"/>
      <c r="CD1242" s="1"/>
      <c r="CE1242" s="1"/>
      <c r="CF1242" s="1"/>
      <c r="CG1242" s="1"/>
      <c r="CH1242" s="1"/>
    </row>
    <row r="1243" spans="1:86" x14ac:dyDescent="0.25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  <c r="BA1243" s="1"/>
      <c r="BB1243" s="1"/>
      <c r="BC1243" s="1"/>
      <c r="BD1243" s="1"/>
      <c r="BE1243" s="1"/>
      <c r="BF1243" s="1"/>
      <c r="BG1243" s="1"/>
      <c r="BH1243" s="1"/>
      <c r="BI1243" s="1"/>
      <c r="BJ1243" s="1"/>
      <c r="BK1243" s="1"/>
      <c r="BL1243" s="1"/>
      <c r="BM1243" s="1"/>
      <c r="BN1243" s="1"/>
      <c r="BO1243" s="1"/>
      <c r="BP1243" s="1"/>
      <c r="BQ1243" s="1"/>
      <c r="BR1243" s="1"/>
      <c r="BS1243" s="1"/>
      <c r="BT1243" s="1"/>
      <c r="BU1243" s="1"/>
      <c r="BV1243" s="1"/>
      <c r="BW1243" s="1"/>
      <c r="BX1243" s="1"/>
      <c r="BY1243" s="1"/>
      <c r="BZ1243" s="1"/>
      <c r="CA1243" s="1"/>
      <c r="CB1243" s="1"/>
      <c r="CC1243" s="1"/>
      <c r="CD1243" s="1"/>
      <c r="CE1243" s="1"/>
      <c r="CF1243" s="1"/>
      <c r="CG1243" s="1"/>
      <c r="CH1243" s="1"/>
    </row>
    <row r="1244" spans="1:86" x14ac:dyDescent="0.25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  <c r="BA1244" s="1"/>
      <c r="BB1244" s="1"/>
      <c r="BC1244" s="1"/>
      <c r="BD1244" s="1"/>
      <c r="BE1244" s="1"/>
      <c r="BF1244" s="1"/>
      <c r="BG1244" s="1"/>
      <c r="BH1244" s="1"/>
      <c r="BI1244" s="1"/>
      <c r="BJ1244" s="1"/>
      <c r="BK1244" s="1"/>
      <c r="BL1244" s="1"/>
      <c r="BM1244" s="1"/>
      <c r="BN1244" s="1"/>
      <c r="BO1244" s="1"/>
      <c r="BP1244" s="1"/>
      <c r="BQ1244" s="1"/>
      <c r="BR1244" s="1"/>
      <c r="BS1244" s="1"/>
      <c r="BT1244" s="1"/>
      <c r="BU1244" s="1"/>
      <c r="BV1244" s="1"/>
      <c r="BW1244" s="1"/>
      <c r="BX1244" s="1"/>
      <c r="BY1244" s="1"/>
      <c r="BZ1244" s="1"/>
      <c r="CA1244" s="1"/>
      <c r="CB1244" s="1"/>
      <c r="CC1244" s="1"/>
      <c r="CD1244" s="1"/>
      <c r="CE1244" s="1"/>
      <c r="CF1244" s="1"/>
      <c r="CG1244" s="1"/>
      <c r="CH1244" s="1"/>
    </row>
    <row r="1245" spans="1:86" x14ac:dyDescent="0.25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  <c r="BA1245" s="1"/>
      <c r="BB1245" s="1"/>
      <c r="BC1245" s="1"/>
      <c r="BD1245" s="1"/>
      <c r="BE1245" s="1"/>
      <c r="BF1245" s="1"/>
      <c r="BG1245" s="1"/>
      <c r="BH1245" s="1"/>
      <c r="BI1245" s="1"/>
      <c r="BJ1245" s="1"/>
      <c r="BK1245" s="1"/>
      <c r="BL1245" s="1"/>
      <c r="BM1245" s="1"/>
      <c r="BN1245" s="1"/>
      <c r="BO1245" s="1"/>
      <c r="BP1245" s="1"/>
      <c r="BQ1245" s="1"/>
      <c r="BR1245" s="1"/>
      <c r="BS1245" s="1"/>
      <c r="BT1245" s="1"/>
      <c r="BU1245" s="1"/>
      <c r="BV1245" s="1"/>
      <c r="BW1245" s="1"/>
      <c r="BX1245" s="1"/>
      <c r="BY1245" s="1"/>
      <c r="BZ1245" s="1"/>
      <c r="CA1245" s="1"/>
      <c r="CB1245" s="1"/>
      <c r="CC1245" s="1"/>
      <c r="CD1245" s="1"/>
      <c r="CE1245" s="1"/>
      <c r="CF1245" s="1"/>
      <c r="CG1245" s="1"/>
      <c r="CH1245" s="1"/>
    </row>
    <row r="1246" spans="1:86" x14ac:dyDescent="0.25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</row>
    <row r="1247" spans="1:86" x14ac:dyDescent="0.25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  <c r="BA1247" s="1"/>
      <c r="BB1247" s="1"/>
      <c r="BC1247" s="1"/>
      <c r="BD1247" s="1"/>
      <c r="BE1247" s="1"/>
      <c r="BF1247" s="1"/>
      <c r="BG1247" s="1"/>
      <c r="BH1247" s="1"/>
      <c r="BI1247" s="1"/>
      <c r="BJ1247" s="1"/>
      <c r="BK1247" s="1"/>
      <c r="BL1247" s="1"/>
      <c r="BM1247" s="1"/>
      <c r="BN1247" s="1"/>
      <c r="BO1247" s="1"/>
      <c r="BP1247" s="1"/>
      <c r="BQ1247" s="1"/>
      <c r="BR1247" s="1"/>
      <c r="BS1247" s="1"/>
      <c r="BT1247" s="1"/>
      <c r="BU1247" s="1"/>
      <c r="BV1247" s="1"/>
      <c r="BW1247" s="1"/>
      <c r="BX1247" s="1"/>
      <c r="BY1247" s="1"/>
      <c r="BZ1247" s="1"/>
      <c r="CA1247" s="1"/>
      <c r="CB1247" s="1"/>
      <c r="CC1247" s="1"/>
      <c r="CD1247" s="1"/>
      <c r="CE1247" s="1"/>
      <c r="CF1247" s="1"/>
      <c r="CG1247" s="1"/>
      <c r="CH1247" s="1"/>
    </row>
    <row r="1248" spans="1:86" x14ac:dyDescent="0.25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  <c r="BA1248" s="1"/>
      <c r="BB1248" s="1"/>
      <c r="BC1248" s="1"/>
      <c r="BD1248" s="1"/>
      <c r="BE1248" s="1"/>
      <c r="BF1248" s="1"/>
      <c r="BG1248" s="1"/>
      <c r="BH1248" s="1"/>
      <c r="BI1248" s="1"/>
      <c r="BJ1248" s="1"/>
      <c r="BK1248" s="1"/>
      <c r="BL1248" s="1"/>
      <c r="BM1248" s="1"/>
      <c r="BN1248" s="1"/>
      <c r="BO1248" s="1"/>
      <c r="BP1248" s="1"/>
      <c r="BQ1248" s="1"/>
      <c r="BR1248" s="1"/>
      <c r="BS1248" s="1"/>
      <c r="BT1248" s="1"/>
      <c r="BU1248" s="1"/>
      <c r="BV1248" s="1"/>
      <c r="BW1248" s="1"/>
      <c r="BX1248" s="1"/>
      <c r="BY1248" s="1"/>
      <c r="BZ1248" s="1"/>
      <c r="CA1248" s="1"/>
      <c r="CB1248" s="1"/>
      <c r="CC1248" s="1"/>
      <c r="CD1248" s="1"/>
      <c r="CE1248" s="1"/>
      <c r="CF1248" s="1"/>
      <c r="CG1248" s="1"/>
      <c r="CH1248" s="1"/>
    </row>
    <row r="1249" spans="1:86" x14ac:dyDescent="0.25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  <c r="BA1249" s="1"/>
      <c r="BB1249" s="1"/>
      <c r="BC1249" s="1"/>
      <c r="BD1249" s="1"/>
      <c r="BE1249" s="1"/>
      <c r="BF1249" s="1"/>
      <c r="BG1249" s="1"/>
      <c r="BH1249" s="1"/>
      <c r="BI1249" s="1"/>
      <c r="BJ1249" s="1"/>
      <c r="BK1249" s="1"/>
      <c r="BL1249" s="1"/>
      <c r="BM1249" s="1"/>
      <c r="BN1249" s="1"/>
      <c r="BO1249" s="1"/>
      <c r="BP1249" s="1"/>
      <c r="BQ1249" s="1"/>
      <c r="BR1249" s="1"/>
      <c r="BS1249" s="1"/>
      <c r="BT1249" s="1"/>
      <c r="BU1249" s="1"/>
      <c r="BV1249" s="1"/>
      <c r="BW1249" s="1"/>
      <c r="BX1249" s="1"/>
      <c r="BY1249" s="1"/>
      <c r="BZ1249" s="1"/>
      <c r="CA1249" s="1"/>
      <c r="CB1249" s="1"/>
      <c r="CC1249" s="1"/>
      <c r="CD1249" s="1"/>
      <c r="CE1249" s="1"/>
      <c r="CF1249" s="1"/>
      <c r="CG1249" s="1"/>
      <c r="CH1249" s="1"/>
    </row>
    <row r="1250" spans="1:86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  <c r="BA1250" s="1"/>
      <c r="BB1250" s="1"/>
      <c r="BC1250" s="1"/>
      <c r="BD1250" s="1"/>
      <c r="BE1250" s="1"/>
      <c r="BF1250" s="1"/>
      <c r="BG1250" s="1"/>
      <c r="BH1250" s="1"/>
      <c r="BI1250" s="1"/>
      <c r="BJ1250" s="1"/>
      <c r="BK1250" s="1"/>
      <c r="BL1250" s="1"/>
      <c r="BM1250" s="1"/>
      <c r="BN1250" s="1"/>
      <c r="BO1250" s="1"/>
      <c r="BP1250" s="1"/>
      <c r="BQ1250" s="1"/>
      <c r="BR1250" s="1"/>
      <c r="BS1250" s="1"/>
      <c r="BT1250" s="1"/>
      <c r="BU1250" s="1"/>
      <c r="BV1250" s="1"/>
      <c r="BW1250" s="1"/>
      <c r="BX1250" s="1"/>
      <c r="BY1250" s="1"/>
      <c r="BZ1250" s="1"/>
      <c r="CA1250" s="1"/>
      <c r="CB1250" s="1"/>
      <c r="CC1250" s="1"/>
      <c r="CD1250" s="1"/>
      <c r="CE1250" s="1"/>
      <c r="CF1250" s="1"/>
      <c r="CG1250" s="1"/>
      <c r="CH1250" s="1"/>
    </row>
    <row r="1251" spans="1:86" x14ac:dyDescent="0.25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  <c r="BA1251" s="1"/>
      <c r="BB1251" s="1"/>
      <c r="BC1251" s="1"/>
      <c r="BD1251" s="1"/>
      <c r="BE1251" s="1"/>
      <c r="BF1251" s="1"/>
      <c r="BG1251" s="1"/>
      <c r="BH1251" s="1"/>
      <c r="BI1251" s="1"/>
      <c r="BJ1251" s="1"/>
      <c r="BK1251" s="1"/>
      <c r="BL1251" s="1"/>
      <c r="BM1251" s="1"/>
      <c r="BN1251" s="1"/>
      <c r="BO1251" s="1"/>
      <c r="BP1251" s="1"/>
      <c r="BQ1251" s="1"/>
      <c r="BR1251" s="1"/>
      <c r="BS1251" s="1"/>
      <c r="BT1251" s="1"/>
      <c r="BU1251" s="1"/>
      <c r="BV1251" s="1"/>
      <c r="BW1251" s="1"/>
      <c r="BX1251" s="1"/>
      <c r="BY1251" s="1"/>
      <c r="BZ1251" s="1"/>
      <c r="CA1251" s="1"/>
      <c r="CB1251" s="1"/>
      <c r="CC1251" s="1"/>
      <c r="CD1251" s="1"/>
      <c r="CE1251" s="1"/>
      <c r="CF1251" s="1"/>
      <c r="CG1251" s="1"/>
      <c r="CH1251" s="1"/>
    </row>
    <row r="1252" spans="1:86" x14ac:dyDescent="0.25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  <c r="BS1252" s="1"/>
      <c r="BT1252" s="1"/>
      <c r="BU1252" s="1"/>
      <c r="BV1252" s="1"/>
      <c r="BW1252" s="1"/>
      <c r="BX1252" s="1"/>
      <c r="BY1252" s="1"/>
      <c r="BZ1252" s="1"/>
      <c r="CA1252" s="1"/>
      <c r="CB1252" s="1"/>
      <c r="CC1252" s="1"/>
      <c r="CD1252" s="1"/>
      <c r="CE1252" s="1"/>
      <c r="CF1252" s="1"/>
      <c r="CG1252" s="1"/>
      <c r="CH1252" s="1"/>
    </row>
    <row r="1253" spans="1:86" x14ac:dyDescent="0.25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  <c r="BS1253" s="1"/>
      <c r="BT1253" s="1"/>
      <c r="BU1253" s="1"/>
      <c r="BV1253" s="1"/>
      <c r="BW1253" s="1"/>
      <c r="BX1253" s="1"/>
      <c r="BY1253" s="1"/>
      <c r="BZ1253" s="1"/>
      <c r="CA1253" s="1"/>
      <c r="CB1253" s="1"/>
      <c r="CC1253" s="1"/>
      <c r="CD1253" s="1"/>
      <c r="CE1253" s="1"/>
      <c r="CF1253" s="1"/>
      <c r="CG1253" s="1"/>
      <c r="CH1253" s="1"/>
    </row>
    <row r="1254" spans="1:86" x14ac:dyDescent="0.25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  <c r="BS1254" s="1"/>
      <c r="BT1254" s="1"/>
      <c r="BU1254" s="1"/>
      <c r="BV1254" s="1"/>
      <c r="BW1254" s="1"/>
      <c r="BX1254" s="1"/>
      <c r="BY1254" s="1"/>
      <c r="BZ1254" s="1"/>
      <c r="CA1254" s="1"/>
      <c r="CB1254" s="1"/>
      <c r="CC1254" s="1"/>
      <c r="CD1254" s="1"/>
      <c r="CE1254" s="1"/>
      <c r="CF1254" s="1"/>
      <c r="CG1254" s="1"/>
      <c r="CH1254" s="1"/>
    </row>
    <row r="1255" spans="1:86" x14ac:dyDescent="0.25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  <c r="BS1255" s="1"/>
      <c r="BT1255" s="1"/>
      <c r="BU1255" s="1"/>
      <c r="BV1255" s="1"/>
      <c r="BW1255" s="1"/>
      <c r="BX1255" s="1"/>
      <c r="BY1255" s="1"/>
      <c r="BZ1255" s="1"/>
      <c r="CA1255" s="1"/>
      <c r="CB1255" s="1"/>
      <c r="CC1255" s="1"/>
      <c r="CD1255" s="1"/>
      <c r="CE1255" s="1"/>
      <c r="CF1255" s="1"/>
      <c r="CG1255" s="1"/>
      <c r="CH1255" s="1"/>
    </row>
    <row r="1256" spans="1:86" x14ac:dyDescent="0.25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  <c r="BA1256" s="1"/>
      <c r="BB1256" s="1"/>
      <c r="BC1256" s="1"/>
      <c r="BD1256" s="1"/>
      <c r="BE1256" s="1"/>
      <c r="BF1256" s="1"/>
      <c r="BG1256" s="1"/>
      <c r="BH1256" s="1"/>
      <c r="BI1256" s="1"/>
      <c r="BJ1256" s="1"/>
      <c r="BK1256" s="1"/>
      <c r="BL1256" s="1"/>
      <c r="BM1256" s="1"/>
      <c r="BN1256" s="1"/>
      <c r="BO1256" s="1"/>
      <c r="BP1256" s="1"/>
      <c r="BQ1256" s="1"/>
      <c r="BR1256" s="1"/>
      <c r="BS1256" s="1"/>
      <c r="BT1256" s="1"/>
      <c r="BU1256" s="1"/>
      <c r="BV1256" s="1"/>
      <c r="BW1256" s="1"/>
      <c r="BX1256" s="1"/>
      <c r="BY1256" s="1"/>
      <c r="BZ1256" s="1"/>
      <c r="CA1256" s="1"/>
      <c r="CB1256" s="1"/>
      <c r="CC1256" s="1"/>
      <c r="CD1256" s="1"/>
      <c r="CE1256" s="1"/>
      <c r="CF1256" s="1"/>
      <c r="CG1256" s="1"/>
      <c r="CH1256" s="1"/>
    </row>
    <row r="1257" spans="1:86" x14ac:dyDescent="0.25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  <c r="BA1257" s="1"/>
      <c r="BB1257" s="1"/>
      <c r="BC1257" s="1"/>
      <c r="BD1257" s="1"/>
      <c r="BE1257" s="1"/>
      <c r="BF1257" s="1"/>
      <c r="BG1257" s="1"/>
      <c r="BH1257" s="1"/>
      <c r="BI1257" s="1"/>
      <c r="BJ1257" s="1"/>
      <c r="BK1257" s="1"/>
      <c r="BL1257" s="1"/>
      <c r="BM1257" s="1"/>
      <c r="BN1257" s="1"/>
      <c r="BO1257" s="1"/>
      <c r="BP1257" s="1"/>
      <c r="BQ1257" s="1"/>
      <c r="BR1257" s="1"/>
      <c r="BS1257" s="1"/>
      <c r="BT1257" s="1"/>
      <c r="BU1257" s="1"/>
      <c r="BV1257" s="1"/>
      <c r="BW1257" s="1"/>
      <c r="BX1257" s="1"/>
      <c r="BY1257" s="1"/>
      <c r="BZ1257" s="1"/>
      <c r="CA1257" s="1"/>
      <c r="CB1257" s="1"/>
      <c r="CC1257" s="1"/>
      <c r="CD1257" s="1"/>
      <c r="CE1257" s="1"/>
      <c r="CF1257" s="1"/>
      <c r="CG1257" s="1"/>
      <c r="CH1257" s="1"/>
    </row>
    <row r="1258" spans="1:86" x14ac:dyDescent="0.25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  <c r="BA1258" s="1"/>
      <c r="BB1258" s="1"/>
      <c r="BC1258" s="1"/>
      <c r="BD1258" s="1"/>
      <c r="BE1258" s="1"/>
      <c r="BF1258" s="1"/>
      <c r="BG1258" s="1"/>
      <c r="BH1258" s="1"/>
      <c r="BI1258" s="1"/>
      <c r="BJ1258" s="1"/>
      <c r="BK1258" s="1"/>
      <c r="BL1258" s="1"/>
      <c r="BM1258" s="1"/>
      <c r="BN1258" s="1"/>
      <c r="BO1258" s="1"/>
      <c r="BP1258" s="1"/>
      <c r="BQ1258" s="1"/>
      <c r="BR1258" s="1"/>
      <c r="BS1258" s="1"/>
      <c r="BT1258" s="1"/>
      <c r="BU1258" s="1"/>
      <c r="BV1258" s="1"/>
      <c r="BW1258" s="1"/>
      <c r="BX1258" s="1"/>
      <c r="BY1258" s="1"/>
      <c r="BZ1258" s="1"/>
      <c r="CA1258" s="1"/>
      <c r="CB1258" s="1"/>
      <c r="CC1258" s="1"/>
      <c r="CD1258" s="1"/>
      <c r="CE1258" s="1"/>
      <c r="CF1258" s="1"/>
      <c r="CG1258" s="1"/>
      <c r="CH1258" s="1"/>
    </row>
    <row r="1259" spans="1:86" x14ac:dyDescent="0.25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  <c r="BA1259" s="1"/>
      <c r="BB1259" s="1"/>
      <c r="BC1259" s="1"/>
      <c r="BD1259" s="1"/>
      <c r="BE1259" s="1"/>
      <c r="BF1259" s="1"/>
      <c r="BG1259" s="1"/>
      <c r="BH1259" s="1"/>
      <c r="BI1259" s="1"/>
      <c r="BJ1259" s="1"/>
      <c r="BK1259" s="1"/>
      <c r="BL1259" s="1"/>
      <c r="BM1259" s="1"/>
      <c r="BN1259" s="1"/>
      <c r="BO1259" s="1"/>
      <c r="BP1259" s="1"/>
      <c r="BQ1259" s="1"/>
      <c r="BR1259" s="1"/>
      <c r="BS1259" s="1"/>
      <c r="BT1259" s="1"/>
      <c r="BU1259" s="1"/>
      <c r="BV1259" s="1"/>
      <c r="BW1259" s="1"/>
      <c r="BX1259" s="1"/>
      <c r="BY1259" s="1"/>
      <c r="BZ1259" s="1"/>
      <c r="CA1259" s="1"/>
      <c r="CB1259" s="1"/>
      <c r="CC1259" s="1"/>
      <c r="CD1259" s="1"/>
      <c r="CE1259" s="1"/>
      <c r="CF1259" s="1"/>
      <c r="CG1259" s="1"/>
      <c r="CH1259" s="1"/>
    </row>
    <row r="1260" spans="1:86" x14ac:dyDescent="0.25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  <c r="BA1260" s="1"/>
      <c r="BB1260" s="1"/>
      <c r="BC1260" s="1"/>
      <c r="BD1260" s="1"/>
      <c r="BE1260" s="1"/>
      <c r="BF1260" s="1"/>
      <c r="BG1260" s="1"/>
      <c r="BH1260" s="1"/>
      <c r="BI1260" s="1"/>
      <c r="BJ1260" s="1"/>
      <c r="BK1260" s="1"/>
      <c r="BL1260" s="1"/>
      <c r="BM1260" s="1"/>
      <c r="BN1260" s="1"/>
      <c r="BO1260" s="1"/>
      <c r="BP1260" s="1"/>
      <c r="BQ1260" s="1"/>
      <c r="BR1260" s="1"/>
      <c r="BS1260" s="1"/>
      <c r="BT1260" s="1"/>
      <c r="BU1260" s="1"/>
      <c r="BV1260" s="1"/>
      <c r="BW1260" s="1"/>
      <c r="BX1260" s="1"/>
      <c r="BY1260" s="1"/>
      <c r="BZ1260" s="1"/>
      <c r="CA1260" s="1"/>
      <c r="CB1260" s="1"/>
      <c r="CC1260" s="1"/>
      <c r="CD1260" s="1"/>
      <c r="CE1260" s="1"/>
      <c r="CF1260" s="1"/>
      <c r="CG1260" s="1"/>
      <c r="CH1260" s="1"/>
    </row>
    <row r="1261" spans="1:86" x14ac:dyDescent="0.25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  <c r="BA1261" s="1"/>
      <c r="BB1261" s="1"/>
      <c r="BC1261" s="1"/>
      <c r="BD1261" s="1"/>
      <c r="BE1261" s="1"/>
      <c r="BF1261" s="1"/>
      <c r="BG1261" s="1"/>
      <c r="BH1261" s="1"/>
      <c r="BI1261" s="1"/>
      <c r="BJ1261" s="1"/>
      <c r="BK1261" s="1"/>
      <c r="BL1261" s="1"/>
      <c r="BM1261" s="1"/>
      <c r="BN1261" s="1"/>
      <c r="BO1261" s="1"/>
      <c r="BP1261" s="1"/>
      <c r="BQ1261" s="1"/>
      <c r="BR1261" s="1"/>
      <c r="BS1261" s="1"/>
      <c r="BT1261" s="1"/>
      <c r="BU1261" s="1"/>
      <c r="BV1261" s="1"/>
      <c r="BW1261" s="1"/>
      <c r="BX1261" s="1"/>
      <c r="BY1261" s="1"/>
      <c r="BZ1261" s="1"/>
      <c r="CA1261" s="1"/>
      <c r="CB1261" s="1"/>
      <c r="CC1261" s="1"/>
      <c r="CD1261" s="1"/>
      <c r="CE1261" s="1"/>
      <c r="CF1261" s="1"/>
      <c r="CG1261" s="1"/>
      <c r="CH1261" s="1"/>
    </row>
    <row r="1262" spans="1:86" x14ac:dyDescent="0.25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  <c r="BA1262" s="1"/>
      <c r="BB1262" s="1"/>
      <c r="BC1262" s="1"/>
      <c r="BD1262" s="1"/>
      <c r="BE1262" s="1"/>
      <c r="BF1262" s="1"/>
      <c r="BG1262" s="1"/>
      <c r="BH1262" s="1"/>
      <c r="BI1262" s="1"/>
      <c r="BJ1262" s="1"/>
      <c r="BK1262" s="1"/>
      <c r="BL1262" s="1"/>
      <c r="BM1262" s="1"/>
      <c r="BN1262" s="1"/>
      <c r="BO1262" s="1"/>
      <c r="BP1262" s="1"/>
      <c r="BQ1262" s="1"/>
      <c r="BR1262" s="1"/>
      <c r="BS1262" s="1"/>
      <c r="BT1262" s="1"/>
      <c r="BU1262" s="1"/>
      <c r="BV1262" s="1"/>
      <c r="BW1262" s="1"/>
      <c r="BX1262" s="1"/>
      <c r="BY1262" s="1"/>
      <c r="BZ1262" s="1"/>
      <c r="CA1262" s="1"/>
      <c r="CB1262" s="1"/>
      <c r="CC1262" s="1"/>
      <c r="CD1262" s="1"/>
      <c r="CE1262" s="1"/>
      <c r="CF1262" s="1"/>
      <c r="CG1262" s="1"/>
      <c r="CH1262" s="1"/>
    </row>
    <row r="1263" spans="1:86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  <c r="BA1263" s="1"/>
      <c r="BB1263" s="1"/>
      <c r="BC1263" s="1"/>
      <c r="BD1263" s="1"/>
      <c r="BE1263" s="1"/>
      <c r="BF1263" s="1"/>
      <c r="BG1263" s="1"/>
      <c r="BH1263" s="1"/>
      <c r="BI1263" s="1"/>
      <c r="BJ1263" s="1"/>
      <c r="BK1263" s="1"/>
      <c r="BL1263" s="1"/>
      <c r="BM1263" s="1"/>
      <c r="BN1263" s="1"/>
      <c r="BO1263" s="1"/>
      <c r="BP1263" s="1"/>
      <c r="BQ1263" s="1"/>
      <c r="BR1263" s="1"/>
      <c r="BS1263" s="1"/>
      <c r="BT1263" s="1"/>
      <c r="BU1263" s="1"/>
      <c r="BV1263" s="1"/>
      <c r="BW1263" s="1"/>
      <c r="BX1263" s="1"/>
      <c r="BY1263" s="1"/>
      <c r="BZ1263" s="1"/>
      <c r="CA1263" s="1"/>
      <c r="CB1263" s="1"/>
      <c r="CC1263" s="1"/>
      <c r="CD1263" s="1"/>
      <c r="CE1263" s="1"/>
      <c r="CF1263" s="1"/>
      <c r="CG1263" s="1"/>
      <c r="CH1263" s="1"/>
    </row>
    <row r="1264" spans="1:86" x14ac:dyDescent="0.25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  <c r="BA1264" s="1"/>
      <c r="BB1264" s="1"/>
      <c r="BC1264" s="1"/>
      <c r="BD1264" s="1"/>
      <c r="BE1264" s="1"/>
      <c r="BF1264" s="1"/>
      <c r="BG1264" s="1"/>
      <c r="BH1264" s="1"/>
      <c r="BI1264" s="1"/>
      <c r="BJ1264" s="1"/>
      <c r="BK1264" s="1"/>
      <c r="BL1264" s="1"/>
      <c r="BM1264" s="1"/>
      <c r="BN1264" s="1"/>
      <c r="BO1264" s="1"/>
      <c r="BP1264" s="1"/>
      <c r="BQ1264" s="1"/>
      <c r="BR1264" s="1"/>
      <c r="BS1264" s="1"/>
      <c r="BT1264" s="1"/>
      <c r="BU1264" s="1"/>
      <c r="BV1264" s="1"/>
      <c r="BW1264" s="1"/>
      <c r="BX1264" s="1"/>
      <c r="BY1264" s="1"/>
      <c r="BZ1264" s="1"/>
      <c r="CA1264" s="1"/>
      <c r="CB1264" s="1"/>
      <c r="CC1264" s="1"/>
      <c r="CD1264" s="1"/>
      <c r="CE1264" s="1"/>
      <c r="CF1264" s="1"/>
      <c r="CG1264" s="1"/>
      <c r="CH1264" s="1"/>
    </row>
    <row r="1265" spans="1:86" x14ac:dyDescent="0.25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  <c r="BA1265" s="1"/>
      <c r="BB1265" s="1"/>
      <c r="BC1265" s="1"/>
      <c r="BD1265" s="1"/>
      <c r="BE1265" s="1"/>
      <c r="BF1265" s="1"/>
      <c r="BG1265" s="1"/>
      <c r="BH1265" s="1"/>
      <c r="BI1265" s="1"/>
      <c r="BJ1265" s="1"/>
      <c r="BK1265" s="1"/>
      <c r="BL1265" s="1"/>
      <c r="BM1265" s="1"/>
      <c r="BN1265" s="1"/>
      <c r="BO1265" s="1"/>
      <c r="BP1265" s="1"/>
      <c r="BQ1265" s="1"/>
      <c r="BR1265" s="1"/>
      <c r="BS1265" s="1"/>
      <c r="BT1265" s="1"/>
      <c r="BU1265" s="1"/>
      <c r="BV1265" s="1"/>
      <c r="BW1265" s="1"/>
      <c r="BX1265" s="1"/>
      <c r="BY1265" s="1"/>
      <c r="BZ1265" s="1"/>
      <c r="CA1265" s="1"/>
      <c r="CB1265" s="1"/>
      <c r="CC1265" s="1"/>
      <c r="CD1265" s="1"/>
      <c r="CE1265" s="1"/>
      <c r="CF1265" s="1"/>
      <c r="CG1265" s="1"/>
      <c r="CH1265" s="1"/>
    </row>
    <row r="1266" spans="1:86" x14ac:dyDescent="0.25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  <c r="BA1266" s="1"/>
      <c r="BB1266" s="1"/>
      <c r="BC1266" s="1"/>
      <c r="BD1266" s="1"/>
      <c r="BE1266" s="1"/>
      <c r="BF1266" s="1"/>
      <c r="BG1266" s="1"/>
      <c r="BH1266" s="1"/>
      <c r="BI1266" s="1"/>
      <c r="BJ1266" s="1"/>
      <c r="BK1266" s="1"/>
      <c r="BL1266" s="1"/>
      <c r="BM1266" s="1"/>
      <c r="BN1266" s="1"/>
      <c r="BO1266" s="1"/>
      <c r="BP1266" s="1"/>
      <c r="BQ1266" s="1"/>
      <c r="BR1266" s="1"/>
      <c r="BS1266" s="1"/>
      <c r="BT1266" s="1"/>
      <c r="BU1266" s="1"/>
      <c r="BV1266" s="1"/>
      <c r="BW1266" s="1"/>
      <c r="BX1266" s="1"/>
      <c r="BY1266" s="1"/>
      <c r="BZ1266" s="1"/>
      <c r="CA1266" s="1"/>
      <c r="CB1266" s="1"/>
      <c r="CC1266" s="1"/>
      <c r="CD1266" s="1"/>
      <c r="CE1266" s="1"/>
      <c r="CF1266" s="1"/>
      <c r="CG1266" s="1"/>
      <c r="CH1266" s="1"/>
    </row>
    <row r="1267" spans="1:86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  <c r="BA1267" s="1"/>
      <c r="BB1267" s="1"/>
      <c r="BC1267" s="1"/>
      <c r="BD1267" s="1"/>
      <c r="BE1267" s="1"/>
      <c r="BF1267" s="1"/>
      <c r="BG1267" s="1"/>
      <c r="BH1267" s="1"/>
      <c r="BI1267" s="1"/>
      <c r="BJ1267" s="1"/>
      <c r="BK1267" s="1"/>
      <c r="BL1267" s="1"/>
      <c r="BM1267" s="1"/>
      <c r="BN1267" s="1"/>
      <c r="BO1267" s="1"/>
      <c r="BP1267" s="1"/>
      <c r="BQ1267" s="1"/>
      <c r="BR1267" s="1"/>
      <c r="BS1267" s="1"/>
      <c r="BT1267" s="1"/>
      <c r="BU1267" s="1"/>
      <c r="BV1267" s="1"/>
      <c r="BW1267" s="1"/>
      <c r="BX1267" s="1"/>
      <c r="BY1267" s="1"/>
      <c r="BZ1267" s="1"/>
      <c r="CA1267" s="1"/>
      <c r="CB1267" s="1"/>
      <c r="CC1267" s="1"/>
      <c r="CD1267" s="1"/>
      <c r="CE1267" s="1"/>
      <c r="CF1267" s="1"/>
      <c r="CG1267" s="1"/>
      <c r="CH1267" s="1"/>
    </row>
    <row r="1268" spans="1:86" x14ac:dyDescent="0.25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  <c r="BA1268" s="1"/>
      <c r="BB1268" s="1"/>
      <c r="BC1268" s="1"/>
      <c r="BD1268" s="1"/>
      <c r="BE1268" s="1"/>
      <c r="BF1268" s="1"/>
      <c r="BG1268" s="1"/>
      <c r="BH1268" s="1"/>
      <c r="BI1268" s="1"/>
      <c r="BJ1268" s="1"/>
      <c r="BK1268" s="1"/>
      <c r="BL1268" s="1"/>
      <c r="BM1268" s="1"/>
      <c r="BN1268" s="1"/>
      <c r="BO1268" s="1"/>
      <c r="BP1268" s="1"/>
      <c r="BQ1268" s="1"/>
      <c r="BR1268" s="1"/>
      <c r="BS1268" s="1"/>
      <c r="BT1268" s="1"/>
      <c r="BU1268" s="1"/>
      <c r="BV1268" s="1"/>
      <c r="BW1268" s="1"/>
      <c r="BX1268" s="1"/>
      <c r="BY1268" s="1"/>
      <c r="BZ1268" s="1"/>
      <c r="CA1268" s="1"/>
      <c r="CB1268" s="1"/>
      <c r="CC1268" s="1"/>
      <c r="CD1268" s="1"/>
      <c r="CE1268" s="1"/>
      <c r="CF1268" s="1"/>
      <c r="CG1268" s="1"/>
      <c r="CH1268" s="1"/>
    </row>
    <row r="1269" spans="1:86" x14ac:dyDescent="0.25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  <c r="BA1269" s="1"/>
      <c r="BB1269" s="1"/>
      <c r="BC1269" s="1"/>
      <c r="BD1269" s="1"/>
      <c r="BE1269" s="1"/>
      <c r="BF1269" s="1"/>
      <c r="BG1269" s="1"/>
      <c r="BH1269" s="1"/>
      <c r="BI1269" s="1"/>
      <c r="BJ1269" s="1"/>
      <c r="BK1269" s="1"/>
      <c r="BL1269" s="1"/>
      <c r="BM1269" s="1"/>
      <c r="BN1269" s="1"/>
      <c r="BO1269" s="1"/>
      <c r="BP1269" s="1"/>
      <c r="BQ1269" s="1"/>
      <c r="BR1269" s="1"/>
      <c r="BS1269" s="1"/>
      <c r="BT1269" s="1"/>
      <c r="BU1269" s="1"/>
      <c r="BV1269" s="1"/>
      <c r="BW1269" s="1"/>
      <c r="BX1269" s="1"/>
      <c r="BY1269" s="1"/>
      <c r="BZ1269" s="1"/>
      <c r="CA1269" s="1"/>
      <c r="CB1269" s="1"/>
      <c r="CC1269" s="1"/>
      <c r="CD1269" s="1"/>
      <c r="CE1269" s="1"/>
      <c r="CF1269" s="1"/>
      <c r="CG1269" s="1"/>
      <c r="CH1269" s="1"/>
    </row>
    <row r="1270" spans="1:86" x14ac:dyDescent="0.25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  <c r="BA1270" s="1"/>
      <c r="BB1270" s="1"/>
      <c r="BC1270" s="1"/>
      <c r="BD1270" s="1"/>
      <c r="BE1270" s="1"/>
      <c r="BF1270" s="1"/>
      <c r="BG1270" s="1"/>
      <c r="BH1270" s="1"/>
      <c r="BI1270" s="1"/>
      <c r="BJ1270" s="1"/>
      <c r="BK1270" s="1"/>
      <c r="BL1270" s="1"/>
      <c r="BM1270" s="1"/>
      <c r="BN1270" s="1"/>
      <c r="BO1270" s="1"/>
      <c r="BP1270" s="1"/>
      <c r="BQ1270" s="1"/>
      <c r="BR1270" s="1"/>
      <c r="BS1270" s="1"/>
      <c r="BT1270" s="1"/>
      <c r="BU1270" s="1"/>
      <c r="BV1270" s="1"/>
      <c r="BW1270" s="1"/>
      <c r="BX1270" s="1"/>
      <c r="BY1270" s="1"/>
      <c r="BZ1270" s="1"/>
      <c r="CA1270" s="1"/>
      <c r="CB1270" s="1"/>
      <c r="CC1270" s="1"/>
      <c r="CD1270" s="1"/>
      <c r="CE1270" s="1"/>
      <c r="CF1270" s="1"/>
      <c r="CG1270" s="1"/>
      <c r="CH1270" s="1"/>
    </row>
    <row r="1271" spans="1:86" x14ac:dyDescent="0.25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  <c r="BA1271" s="1"/>
      <c r="BB1271" s="1"/>
      <c r="BC1271" s="1"/>
      <c r="BD1271" s="1"/>
      <c r="BE1271" s="1"/>
      <c r="BF1271" s="1"/>
      <c r="BG1271" s="1"/>
      <c r="BH1271" s="1"/>
      <c r="BI1271" s="1"/>
      <c r="BJ1271" s="1"/>
      <c r="BK1271" s="1"/>
      <c r="BL1271" s="1"/>
      <c r="BM1271" s="1"/>
      <c r="BN1271" s="1"/>
      <c r="BO1271" s="1"/>
      <c r="BP1271" s="1"/>
      <c r="BQ1271" s="1"/>
      <c r="BR1271" s="1"/>
      <c r="BS1271" s="1"/>
      <c r="BT1271" s="1"/>
      <c r="BU1271" s="1"/>
      <c r="BV1271" s="1"/>
      <c r="BW1271" s="1"/>
      <c r="BX1271" s="1"/>
      <c r="BY1271" s="1"/>
      <c r="BZ1271" s="1"/>
      <c r="CA1271" s="1"/>
      <c r="CB1271" s="1"/>
      <c r="CC1271" s="1"/>
      <c r="CD1271" s="1"/>
      <c r="CE1271" s="1"/>
      <c r="CF1271" s="1"/>
      <c r="CG1271" s="1"/>
      <c r="CH1271" s="1"/>
    </row>
    <row r="1272" spans="1:86" x14ac:dyDescent="0.25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  <c r="BA1272" s="1"/>
      <c r="BB1272" s="1"/>
      <c r="BC1272" s="1"/>
      <c r="BD1272" s="1"/>
      <c r="BE1272" s="1"/>
      <c r="BF1272" s="1"/>
      <c r="BG1272" s="1"/>
      <c r="BH1272" s="1"/>
      <c r="BI1272" s="1"/>
      <c r="BJ1272" s="1"/>
      <c r="BK1272" s="1"/>
      <c r="BL1272" s="1"/>
      <c r="BM1272" s="1"/>
      <c r="BN1272" s="1"/>
      <c r="BO1272" s="1"/>
      <c r="BP1272" s="1"/>
      <c r="BQ1272" s="1"/>
      <c r="BR1272" s="1"/>
      <c r="BS1272" s="1"/>
      <c r="BT1272" s="1"/>
      <c r="BU1272" s="1"/>
      <c r="BV1272" s="1"/>
      <c r="BW1272" s="1"/>
      <c r="BX1272" s="1"/>
      <c r="BY1272" s="1"/>
      <c r="BZ1272" s="1"/>
      <c r="CA1272" s="1"/>
      <c r="CB1272" s="1"/>
      <c r="CC1272" s="1"/>
      <c r="CD1272" s="1"/>
      <c r="CE1272" s="1"/>
      <c r="CF1272" s="1"/>
      <c r="CG1272" s="1"/>
      <c r="CH1272" s="1"/>
    </row>
    <row r="1273" spans="1:86" x14ac:dyDescent="0.25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  <c r="BA1273" s="1"/>
      <c r="BB1273" s="1"/>
      <c r="BC1273" s="1"/>
      <c r="BD1273" s="1"/>
      <c r="BE1273" s="1"/>
      <c r="BF1273" s="1"/>
      <c r="BG1273" s="1"/>
      <c r="BH1273" s="1"/>
      <c r="BI1273" s="1"/>
      <c r="BJ1273" s="1"/>
      <c r="BK1273" s="1"/>
      <c r="BL1273" s="1"/>
      <c r="BM1273" s="1"/>
      <c r="BN1273" s="1"/>
      <c r="BO1273" s="1"/>
      <c r="BP1273" s="1"/>
      <c r="BQ1273" s="1"/>
      <c r="BR1273" s="1"/>
      <c r="BS1273" s="1"/>
      <c r="BT1273" s="1"/>
      <c r="BU1273" s="1"/>
      <c r="BV1273" s="1"/>
      <c r="BW1273" s="1"/>
      <c r="BX1273" s="1"/>
      <c r="BY1273" s="1"/>
      <c r="BZ1273" s="1"/>
      <c r="CA1273" s="1"/>
      <c r="CB1273" s="1"/>
      <c r="CC1273" s="1"/>
      <c r="CD1273" s="1"/>
      <c r="CE1273" s="1"/>
      <c r="CF1273" s="1"/>
      <c r="CG1273" s="1"/>
      <c r="CH1273" s="1"/>
    </row>
    <row r="1274" spans="1:86" x14ac:dyDescent="0.25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  <c r="BA1274" s="1"/>
      <c r="BB1274" s="1"/>
      <c r="BC1274" s="1"/>
      <c r="BD1274" s="1"/>
      <c r="BE1274" s="1"/>
      <c r="BF1274" s="1"/>
      <c r="BG1274" s="1"/>
      <c r="BH1274" s="1"/>
      <c r="BI1274" s="1"/>
      <c r="BJ1274" s="1"/>
      <c r="BK1274" s="1"/>
      <c r="BL1274" s="1"/>
      <c r="BM1274" s="1"/>
      <c r="BN1274" s="1"/>
      <c r="BO1274" s="1"/>
      <c r="BP1274" s="1"/>
      <c r="BQ1274" s="1"/>
      <c r="BR1274" s="1"/>
      <c r="BS1274" s="1"/>
      <c r="BT1274" s="1"/>
      <c r="BU1274" s="1"/>
      <c r="BV1274" s="1"/>
      <c r="BW1274" s="1"/>
      <c r="BX1274" s="1"/>
      <c r="BY1274" s="1"/>
      <c r="BZ1274" s="1"/>
      <c r="CA1274" s="1"/>
      <c r="CB1274" s="1"/>
      <c r="CC1274" s="1"/>
      <c r="CD1274" s="1"/>
      <c r="CE1274" s="1"/>
      <c r="CF1274" s="1"/>
      <c r="CG1274" s="1"/>
      <c r="CH1274" s="1"/>
    </row>
    <row r="1275" spans="1:86" x14ac:dyDescent="0.25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  <c r="BA1275" s="1"/>
      <c r="BB1275" s="1"/>
      <c r="BC1275" s="1"/>
      <c r="BD1275" s="1"/>
      <c r="BE1275" s="1"/>
      <c r="BF1275" s="1"/>
      <c r="BG1275" s="1"/>
      <c r="BH1275" s="1"/>
      <c r="BI1275" s="1"/>
      <c r="BJ1275" s="1"/>
      <c r="BK1275" s="1"/>
      <c r="BL1275" s="1"/>
      <c r="BM1275" s="1"/>
      <c r="BN1275" s="1"/>
      <c r="BO1275" s="1"/>
      <c r="BP1275" s="1"/>
      <c r="BQ1275" s="1"/>
      <c r="BR1275" s="1"/>
      <c r="BS1275" s="1"/>
      <c r="BT1275" s="1"/>
      <c r="BU1275" s="1"/>
      <c r="BV1275" s="1"/>
      <c r="BW1275" s="1"/>
      <c r="BX1275" s="1"/>
      <c r="BY1275" s="1"/>
      <c r="BZ1275" s="1"/>
      <c r="CA1275" s="1"/>
      <c r="CB1275" s="1"/>
      <c r="CC1275" s="1"/>
      <c r="CD1275" s="1"/>
      <c r="CE1275" s="1"/>
      <c r="CF1275" s="1"/>
      <c r="CG1275" s="1"/>
      <c r="CH1275" s="1"/>
    </row>
    <row r="1276" spans="1:86" x14ac:dyDescent="0.25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  <c r="BA1276" s="1"/>
      <c r="BB1276" s="1"/>
      <c r="BC1276" s="1"/>
      <c r="BD1276" s="1"/>
      <c r="BE1276" s="1"/>
      <c r="BF1276" s="1"/>
      <c r="BG1276" s="1"/>
      <c r="BH1276" s="1"/>
      <c r="BI1276" s="1"/>
      <c r="BJ1276" s="1"/>
      <c r="BK1276" s="1"/>
      <c r="BL1276" s="1"/>
      <c r="BM1276" s="1"/>
      <c r="BN1276" s="1"/>
      <c r="BO1276" s="1"/>
      <c r="BP1276" s="1"/>
      <c r="BQ1276" s="1"/>
      <c r="BR1276" s="1"/>
      <c r="BS1276" s="1"/>
      <c r="BT1276" s="1"/>
      <c r="BU1276" s="1"/>
      <c r="BV1276" s="1"/>
      <c r="BW1276" s="1"/>
      <c r="BX1276" s="1"/>
      <c r="BY1276" s="1"/>
      <c r="BZ1276" s="1"/>
      <c r="CA1276" s="1"/>
      <c r="CB1276" s="1"/>
      <c r="CC1276" s="1"/>
      <c r="CD1276" s="1"/>
      <c r="CE1276" s="1"/>
      <c r="CF1276" s="1"/>
      <c r="CG1276" s="1"/>
      <c r="CH1276" s="1"/>
    </row>
    <row r="1277" spans="1:86" x14ac:dyDescent="0.25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  <c r="BA1277" s="1"/>
      <c r="BB1277" s="1"/>
      <c r="BC1277" s="1"/>
      <c r="BD1277" s="1"/>
      <c r="BE1277" s="1"/>
      <c r="BF1277" s="1"/>
      <c r="BG1277" s="1"/>
      <c r="BH1277" s="1"/>
      <c r="BI1277" s="1"/>
      <c r="BJ1277" s="1"/>
      <c r="BK1277" s="1"/>
      <c r="BL1277" s="1"/>
      <c r="BM1277" s="1"/>
      <c r="BN1277" s="1"/>
      <c r="BO1277" s="1"/>
      <c r="BP1277" s="1"/>
      <c r="BQ1277" s="1"/>
      <c r="BR1277" s="1"/>
      <c r="BS1277" s="1"/>
      <c r="BT1277" s="1"/>
      <c r="BU1277" s="1"/>
      <c r="BV1277" s="1"/>
      <c r="BW1277" s="1"/>
      <c r="BX1277" s="1"/>
      <c r="BY1277" s="1"/>
      <c r="BZ1277" s="1"/>
      <c r="CA1277" s="1"/>
      <c r="CB1277" s="1"/>
      <c r="CC1277" s="1"/>
      <c r="CD1277" s="1"/>
      <c r="CE1277" s="1"/>
      <c r="CF1277" s="1"/>
      <c r="CG1277" s="1"/>
      <c r="CH1277" s="1"/>
    </row>
    <row r="1278" spans="1:86" x14ac:dyDescent="0.25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  <c r="BA1278" s="1"/>
      <c r="BB1278" s="1"/>
      <c r="BC1278" s="1"/>
      <c r="BD1278" s="1"/>
      <c r="BE1278" s="1"/>
      <c r="BF1278" s="1"/>
      <c r="BG1278" s="1"/>
      <c r="BH1278" s="1"/>
      <c r="BI1278" s="1"/>
      <c r="BJ1278" s="1"/>
      <c r="BK1278" s="1"/>
      <c r="BL1278" s="1"/>
      <c r="BM1278" s="1"/>
      <c r="BN1278" s="1"/>
      <c r="BO1278" s="1"/>
      <c r="BP1278" s="1"/>
      <c r="BQ1278" s="1"/>
      <c r="BR1278" s="1"/>
      <c r="BS1278" s="1"/>
      <c r="BT1278" s="1"/>
      <c r="BU1278" s="1"/>
      <c r="BV1278" s="1"/>
      <c r="BW1278" s="1"/>
      <c r="BX1278" s="1"/>
      <c r="BY1278" s="1"/>
      <c r="BZ1278" s="1"/>
      <c r="CA1278" s="1"/>
      <c r="CB1278" s="1"/>
      <c r="CC1278" s="1"/>
      <c r="CD1278" s="1"/>
      <c r="CE1278" s="1"/>
      <c r="CF1278" s="1"/>
      <c r="CG1278" s="1"/>
      <c r="CH1278" s="1"/>
    </row>
    <row r="1279" spans="1:86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  <c r="BA1279" s="1"/>
      <c r="BB1279" s="1"/>
      <c r="BC1279" s="1"/>
      <c r="BD1279" s="1"/>
      <c r="BE1279" s="1"/>
      <c r="BF1279" s="1"/>
      <c r="BG1279" s="1"/>
      <c r="BH1279" s="1"/>
      <c r="BI1279" s="1"/>
      <c r="BJ1279" s="1"/>
      <c r="BK1279" s="1"/>
      <c r="BL1279" s="1"/>
      <c r="BM1279" s="1"/>
      <c r="BN1279" s="1"/>
      <c r="BO1279" s="1"/>
      <c r="BP1279" s="1"/>
      <c r="BQ1279" s="1"/>
      <c r="BR1279" s="1"/>
      <c r="BS1279" s="1"/>
      <c r="BT1279" s="1"/>
      <c r="BU1279" s="1"/>
      <c r="BV1279" s="1"/>
      <c r="BW1279" s="1"/>
      <c r="BX1279" s="1"/>
      <c r="BY1279" s="1"/>
      <c r="BZ1279" s="1"/>
      <c r="CA1279" s="1"/>
      <c r="CB1279" s="1"/>
      <c r="CC1279" s="1"/>
      <c r="CD1279" s="1"/>
      <c r="CE1279" s="1"/>
      <c r="CF1279" s="1"/>
      <c r="CG1279" s="1"/>
      <c r="CH1279" s="1"/>
    </row>
    <row r="1280" spans="1:86" x14ac:dyDescent="0.25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  <c r="BA1280" s="1"/>
      <c r="BB1280" s="1"/>
      <c r="BC1280" s="1"/>
      <c r="BD1280" s="1"/>
      <c r="BE1280" s="1"/>
      <c r="BF1280" s="1"/>
      <c r="BG1280" s="1"/>
      <c r="BH1280" s="1"/>
      <c r="BI1280" s="1"/>
      <c r="BJ1280" s="1"/>
      <c r="BK1280" s="1"/>
      <c r="BL1280" s="1"/>
      <c r="BM1280" s="1"/>
      <c r="BN1280" s="1"/>
      <c r="BO1280" s="1"/>
      <c r="BP1280" s="1"/>
      <c r="BQ1280" s="1"/>
      <c r="BR1280" s="1"/>
      <c r="BS1280" s="1"/>
      <c r="BT1280" s="1"/>
      <c r="BU1280" s="1"/>
      <c r="BV1280" s="1"/>
      <c r="BW1280" s="1"/>
      <c r="BX1280" s="1"/>
      <c r="BY1280" s="1"/>
      <c r="BZ1280" s="1"/>
      <c r="CA1280" s="1"/>
      <c r="CB1280" s="1"/>
      <c r="CC1280" s="1"/>
      <c r="CD1280" s="1"/>
      <c r="CE1280" s="1"/>
      <c r="CF1280" s="1"/>
      <c r="CG1280" s="1"/>
      <c r="CH1280" s="1"/>
    </row>
    <row r="1281" spans="1:86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  <c r="BA1281" s="1"/>
      <c r="BB1281" s="1"/>
      <c r="BC1281" s="1"/>
      <c r="BD1281" s="1"/>
      <c r="BE1281" s="1"/>
      <c r="BF1281" s="1"/>
      <c r="BG1281" s="1"/>
      <c r="BH1281" s="1"/>
      <c r="BI1281" s="1"/>
      <c r="BJ1281" s="1"/>
      <c r="BK1281" s="1"/>
      <c r="BL1281" s="1"/>
      <c r="BM1281" s="1"/>
      <c r="BN1281" s="1"/>
      <c r="BO1281" s="1"/>
      <c r="BP1281" s="1"/>
      <c r="BQ1281" s="1"/>
      <c r="BR1281" s="1"/>
      <c r="BS1281" s="1"/>
      <c r="BT1281" s="1"/>
      <c r="BU1281" s="1"/>
      <c r="BV1281" s="1"/>
      <c r="BW1281" s="1"/>
      <c r="BX1281" s="1"/>
      <c r="BY1281" s="1"/>
      <c r="BZ1281" s="1"/>
      <c r="CA1281" s="1"/>
      <c r="CB1281" s="1"/>
      <c r="CC1281" s="1"/>
      <c r="CD1281" s="1"/>
      <c r="CE1281" s="1"/>
      <c r="CF1281" s="1"/>
      <c r="CG1281" s="1"/>
      <c r="CH1281" s="1"/>
    </row>
    <row r="1282" spans="1:86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  <c r="BA1282" s="1"/>
      <c r="BB1282" s="1"/>
      <c r="BC1282" s="1"/>
      <c r="BD1282" s="1"/>
      <c r="BE1282" s="1"/>
      <c r="BF1282" s="1"/>
      <c r="BG1282" s="1"/>
      <c r="BH1282" s="1"/>
      <c r="BI1282" s="1"/>
      <c r="BJ1282" s="1"/>
      <c r="BK1282" s="1"/>
      <c r="BL1282" s="1"/>
      <c r="BM1282" s="1"/>
      <c r="BN1282" s="1"/>
      <c r="BO1282" s="1"/>
      <c r="BP1282" s="1"/>
      <c r="BQ1282" s="1"/>
      <c r="BR1282" s="1"/>
      <c r="BS1282" s="1"/>
      <c r="BT1282" s="1"/>
      <c r="BU1282" s="1"/>
      <c r="BV1282" s="1"/>
      <c r="BW1282" s="1"/>
      <c r="BX1282" s="1"/>
      <c r="BY1282" s="1"/>
      <c r="BZ1282" s="1"/>
      <c r="CA1282" s="1"/>
      <c r="CB1282" s="1"/>
      <c r="CC1282" s="1"/>
      <c r="CD1282" s="1"/>
      <c r="CE1282" s="1"/>
      <c r="CF1282" s="1"/>
      <c r="CG1282" s="1"/>
      <c r="CH1282" s="1"/>
    </row>
    <row r="1283" spans="1:86" x14ac:dyDescent="0.25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  <c r="BA1283" s="1"/>
      <c r="BB1283" s="1"/>
      <c r="BC1283" s="1"/>
      <c r="BD1283" s="1"/>
      <c r="BE1283" s="1"/>
      <c r="BF1283" s="1"/>
      <c r="BG1283" s="1"/>
      <c r="BH1283" s="1"/>
      <c r="BI1283" s="1"/>
      <c r="BJ1283" s="1"/>
      <c r="BK1283" s="1"/>
      <c r="BL1283" s="1"/>
      <c r="BM1283" s="1"/>
      <c r="BN1283" s="1"/>
      <c r="BO1283" s="1"/>
      <c r="BP1283" s="1"/>
      <c r="BQ1283" s="1"/>
      <c r="BR1283" s="1"/>
      <c r="BS1283" s="1"/>
      <c r="BT1283" s="1"/>
      <c r="BU1283" s="1"/>
      <c r="BV1283" s="1"/>
      <c r="BW1283" s="1"/>
      <c r="BX1283" s="1"/>
      <c r="BY1283" s="1"/>
      <c r="BZ1283" s="1"/>
      <c r="CA1283" s="1"/>
      <c r="CB1283" s="1"/>
      <c r="CC1283" s="1"/>
      <c r="CD1283" s="1"/>
      <c r="CE1283" s="1"/>
      <c r="CF1283" s="1"/>
      <c r="CG1283" s="1"/>
      <c r="CH1283" s="1"/>
    </row>
    <row r="1284" spans="1:86" x14ac:dyDescent="0.25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  <c r="BA1284" s="1"/>
      <c r="BB1284" s="1"/>
      <c r="BC1284" s="1"/>
      <c r="BD1284" s="1"/>
      <c r="BE1284" s="1"/>
      <c r="BF1284" s="1"/>
      <c r="BG1284" s="1"/>
      <c r="BH1284" s="1"/>
      <c r="BI1284" s="1"/>
      <c r="BJ1284" s="1"/>
      <c r="BK1284" s="1"/>
      <c r="BL1284" s="1"/>
      <c r="BM1284" s="1"/>
      <c r="BN1284" s="1"/>
      <c r="BO1284" s="1"/>
      <c r="BP1284" s="1"/>
      <c r="BQ1284" s="1"/>
      <c r="BR1284" s="1"/>
      <c r="BS1284" s="1"/>
      <c r="BT1284" s="1"/>
      <c r="BU1284" s="1"/>
      <c r="BV1284" s="1"/>
      <c r="BW1284" s="1"/>
      <c r="BX1284" s="1"/>
      <c r="BY1284" s="1"/>
      <c r="BZ1284" s="1"/>
      <c r="CA1284" s="1"/>
      <c r="CB1284" s="1"/>
      <c r="CC1284" s="1"/>
      <c r="CD1284" s="1"/>
      <c r="CE1284" s="1"/>
      <c r="CF1284" s="1"/>
      <c r="CG1284" s="1"/>
      <c r="CH1284" s="1"/>
    </row>
    <row r="1285" spans="1:86" x14ac:dyDescent="0.25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  <c r="BA1285" s="1"/>
      <c r="BB1285" s="1"/>
      <c r="BC1285" s="1"/>
      <c r="BD1285" s="1"/>
      <c r="BE1285" s="1"/>
      <c r="BF1285" s="1"/>
      <c r="BG1285" s="1"/>
      <c r="BH1285" s="1"/>
      <c r="BI1285" s="1"/>
      <c r="BJ1285" s="1"/>
      <c r="BK1285" s="1"/>
      <c r="BL1285" s="1"/>
      <c r="BM1285" s="1"/>
      <c r="BN1285" s="1"/>
      <c r="BO1285" s="1"/>
      <c r="BP1285" s="1"/>
      <c r="BQ1285" s="1"/>
      <c r="BR1285" s="1"/>
      <c r="BS1285" s="1"/>
      <c r="BT1285" s="1"/>
      <c r="BU1285" s="1"/>
      <c r="BV1285" s="1"/>
      <c r="BW1285" s="1"/>
      <c r="BX1285" s="1"/>
      <c r="BY1285" s="1"/>
      <c r="BZ1285" s="1"/>
      <c r="CA1285" s="1"/>
      <c r="CB1285" s="1"/>
      <c r="CC1285" s="1"/>
      <c r="CD1285" s="1"/>
      <c r="CE1285" s="1"/>
      <c r="CF1285" s="1"/>
      <c r="CG1285" s="1"/>
      <c r="CH1285" s="1"/>
    </row>
    <row r="1286" spans="1:86" x14ac:dyDescent="0.25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  <c r="BA1286" s="1"/>
      <c r="BB1286" s="1"/>
      <c r="BC1286" s="1"/>
      <c r="BD1286" s="1"/>
      <c r="BE1286" s="1"/>
      <c r="BF1286" s="1"/>
      <c r="BG1286" s="1"/>
      <c r="BH1286" s="1"/>
      <c r="BI1286" s="1"/>
      <c r="BJ1286" s="1"/>
      <c r="BK1286" s="1"/>
      <c r="BL1286" s="1"/>
      <c r="BM1286" s="1"/>
      <c r="BN1286" s="1"/>
      <c r="BO1286" s="1"/>
      <c r="BP1286" s="1"/>
      <c r="BQ1286" s="1"/>
      <c r="BR1286" s="1"/>
      <c r="BS1286" s="1"/>
      <c r="BT1286" s="1"/>
      <c r="BU1286" s="1"/>
      <c r="BV1286" s="1"/>
      <c r="BW1286" s="1"/>
      <c r="BX1286" s="1"/>
      <c r="BY1286" s="1"/>
      <c r="BZ1286" s="1"/>
      <c r="CA1286" s="1"/>
      <c r="CB1286" s="1"/>
      <c r="CC1286" s="1"/>
      <c r="CD1286" s="1"/>
      <c r="CE1286" s="1"/>
      <c r="CF1286" s="1"/>
      <c r="CG1286" s="1"/>
      <c r="CH1286" s="1"/>
    </row>
    <row r="1287" spans="1:86" x14ac:dyDescent="0.25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  <c r="BA1287" s="1"/>
      <c r="BB1287" s="1"/>
      <c r="BC1287" s="1"/>
      <c r="BD1287" s="1"/>
      <c r="BE1287" s="1"/>
      <c r="BF1287" s="1"/>
      <c r="BG1287" s="1"/>
      <c r="BH1287" s="1"/>
      <c r="BI1287" s="1"/>
      <c r="BJ1287" s="1"/>
      <c r="BK1287" s="1"/>
      <c r="BL1287" s="1"/>
      <c r="BM1287" s="1"/>
      <c r="BN1287" s="1"/>
      <c r="BO1287" s="1"/>
      <c r="BP1287" s="1"/>
      <c r="BQ1287" s="1"/>
      <c r="BR1287" s="1"/>
      <c r="BS1287" s="1"/>
      <c r="BT1287" s="1"/>
      <c r="BU1287" s="1"/>
      <c r="BV1287" s="1"/>
      <c r="BW1287" s="1"/>
      <c r="BX1287" s="1"/>
      <c r="BY1287" s="1"/>
      <c r="BZ1287" s="1"/>
      <c r="CA1287" s="1"/>
      <c r="CB1287" s="1"/>
      <c r="CC1287" s="1"/>
      <c r="CD1287" s="1"/>
      <c r="CE1287" s="1"/>
      <c r="CF1287" s="1"/>
      <c r="CG1287" s="1"/>
      <c r="CH1287" s="1"/>
    </row>
    <row r="1288" spans="1:86" x14ac:dyDescent="0.25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  <c r="BA1288" s="1"/>
      <c r="BB1288" s="1"/>
      <c r="BC1288" s="1"/>
      <c r="BD1288" s="1"/>
      <c r="BE1288" s="1"/>
      <c r="BF1288" s="1"/>
      <c r="BG1288" s="1"/>
      <c r="BH1288" s="1"/>
      <c r="BI1288" s="1"/>
      <c r="BJ1288" s="1"/>
      <c r="BK1288" s="1"/>
      <c r="BL1288" s="1"/>
      <c r="BM1288" s="1"/>
      <c r="BN1288" s="1"/>
      <c r="BO1288" s="1"/>
      <c r="BP1288" s="1"/>
      <c r="BQ1288" s="1"/>
      <c r="BR1288" s="1"/>
      <c r="BS1288" s="1"/>
      <c r="BT1288" s="1"/>
      <c r="BU1288" s="1"/>
      <c r="BV1288" s="1"/>
      <c r="BW1288" s="1"/>
      <c r="BX1288" s="1"/>
      <c r="BY1288" s="1"/>
      <c r="BZ1288" s="1"/>
      <c r="CA1288" s="1"/>
      <c r="CB1288" s="1"/>
      <c r="CC1288" s="1"/>
      <c r="CD1288" s="1"/>
      <c r="CE1288" s="1"/>
      <c r="CF1288" s="1"/>
      <c r="CG1288" s="1"/>
      <c r="CH1288" s="1"/>
    </row>
    <row r="1289" spans="1:86" x14ac:dyDescent="0.25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  <c r="BA1289" s="1"/>
      <c r="BB1289" s="1"/>
      <c r="BC1289" s="1"/>
      <c r="BD1289" s="1"/>
      <c r="BE1289" s="1"/>
      <c r="BF1289" s="1"/>
      <c r="BG1289" s="1"/>
      <c r="BH1289" s="1"/>
      <c r="BI1289" s="1"/>
      <c r="BJ1289" s="1"/>
      <c r="BK1289" s="1"/>
      <c r="BL1289" s="1"/>
      <c r="BM1289" s="1"/>
      <c r="BN1289" s="1"/>
      <c r="BO1289" s="1"/>
      <c r="BP1289" s="1"/>
      <c r="BQ1289" s="1"/>
      <c r="BR1289" s="1"/>
      <c r="BS1289" s="1"/>
      <c r="BT1289" s="1"/>
      <c r="BU1289" s="1"/>
      <c r="BV1289" s="1"/>
      <c r="BW1289" s="1"/>
      <c r="BX1289" s="1"/>
      <c r="BY1289" s="1"/>
      <c r="BZ1289" s="1"/>
      <c r="CA1289" s="1"/>
      <c r="CB1289" s="1"/>
      <c r="CC1289" s="1"/>
      <c r="CD1289" s="1"/>
      <c r="CE1289" s="1"/>
      <c r="CF1289" s="1"/>
      <c r="CG1289" s="1"/>
      <c r="CH1289" s="1"/>
    </row>
    <row r="1290" spans="1:86" x14ac:dyDescent="0.25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  <c r="BA1290" s="1"/>
      <c r="BB1290" s="1"/>
      <c r="BC1290" s="1"/>
      <c r="BD1290" s="1"/>
      <c r="BE1290" s="1"/>
      <c r="BF1290" s="1"/>
      <c r="BG1290" s="1"/>
      <c r="BH1290" s="1"/>
      <c r="BI1290" s="1"/>
      <c r="BJ1290" s="1"/>
      <c r="BK1290" s="1"/>
      <c r="BL1290" s="1"/>
      <c r="BM1290" s="1"/>
      <c r="BN1290" s="1"/>
      <c r="BO1290" s="1"/>
      <c r="BP1290" s="1"/>
      <c r="BQ1290" s="1"/>
      <c r="BR1290" s="1"/>
      <c r="BS1290" s="1"/>
      <c r="BT1290" s="1"/>
      <c r="BU1290" s="1"/>
      <c r="BV1290" s="1"/>
      <c r="BW1290" s="1"/>
      <c r="BX1290" s="1"/>
      <c r="BY1290" s="1"/>
      <c r="BZ1290" s="1"/>
      <c r="CA1290" s="1"/>
      <c r="CB1290" s="1"/>
      <c r="CC1290" s="1"/>
      <c r="CD1290" s="1"/>
      <c r="CE1290" s="1"/>
      <c r="CF1290" s="1"/>
      <c r="CG1290" s="1"/>
      <c r="CH1290" s="1"/>
    </row>
    <row r="1291" spans="1:86" x14ac:dyDescent="0.25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  <c r="BA1291" s="1"/>
      <c r="BB1291" s="1"/>
      <c r="BC1291" s="1"/>
      <c r="BD1291" s="1"/>
      <c r="BE1291" s="1"/>
      <c r="BF1291" s="1"/>
      <c r="BG1291" s="1"/>
      <c r="BH1291" s="1"/>
      <c r="BI1291" s="1"/>
      <c r="BJ1291" s="1"/>
      <c r="BK1291" s="1"/>
      <c r="BL1291" s="1"/>
      <c r="BM1291" s="1"/>
      <c r="BN1291" s="1"/>
      <c r="BO1291" s="1"/>
      <c r="BP1291" s="1"/>
      <c r="BQ1291" s="1"/>
      <c r="BR1291" s="1"/>
      <c r="BS1291" s="1"/>
      <c r="BT1291" s="1"/>
      <c r="BU1291" s="1"/>
      <c r="BV1291" s="1"/>
      <c r="BW1291" s="1"/>
      <c r="BX1291" s="1"/>
      <c r="BY1291" s="1"/>
      <c r="BZ1291" s="1"/>
      <c r="CA1291" s="1"/>
      <c r="CB1291" s="1"/>
      <c r="CC1291" s="1"/>
      <c r="CD1291" s="1"/>
      <c r="CE1291" s="1"/>
      <c r="CF1291" s="1"/>
      <c r="CG1291" s="1"/>
      <c r="CH1291" s="1"/>
    </row>
    <row r="1292" spans="1:86" x14ac:dyDescent="0.25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  <c r="BA1292" s="1"/>
      <c r="BB1292" s="1"/>
      <c r="BC1292" s="1"/>
      <c r="BD1292" s="1"/>
      <c r="BE1292" s="1"/>
      <c r="BF1292" s="1"/>
      <c r="BG1292" s="1"/>
      <c r="BH1292" s="1"/>
      <c r="BI1292" s="1"/>
      <c r="BJ1292" s="1"/>
      <c r="BK1292" s="1"/>
      <c r="BL1292" s="1"/>
      <c r="BM1292" s="1"/>
      <c r="BN1292" s="1"/>
      <c r="BO1292" s="1"/>
      <c r="BP1292" s="1"/>
      <c r="BQ1292" s="1"/>
      <c r="BR1292" s="1"/>
      <c r="BS1292" s="1"/>
      <c r="BT1292" s="1"/>
      <c r="BU1292" s="1"/>
      <c r="BV1292" s="1"/>
      <c r="BW1292" s="1"/>
      <c r="BX1292" s="1"/>
      <c r="BY1292" s="1"/>
      <c r="BZ1292" s="1"/>
      <c r="CA1292" s="1"/>
      <c r="CB1292" s="1"/>
      <c r="CC1292" s="1"/>
      <c r="CD1292" s="1"/>
      <c r="CE1292" s="1"/>
      <c r="CF1292" s="1"/>
      <c r="CG1292" s="1"/>
      <c r="CH1292" s="1"/>
    </row>
    <row r="1293" spans="1:86" x14ac:dyDescent="0.25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  <c r="BA1293" s="1"/>
      <c r="BB1293" s="1"/>
      <c r="BC1293" s="1"/>
      <c r="BD1293" s="1"/>
      <c r="BE1293" s="1"/>
      <c r="BF1293" s="1"/>
      <c r="BG1293" s="1"/>
      <c r="BH1293" s="1"/>
      <c r="BI1293" s="1"/>
      <c r="BJ1293" s="1"/>
      <c r="BK1293" s="1"/>
      <c r="BL1293" s="1"/>
      <c r="BM1293" s="1"/>
      <c r="BN1293" s="1"/>
      <c r="BO1293" s="1"/>
      <c r="BP1293" s="1"/>
      <c r="BQ1293" s="1"/>
      <c r="BR1293" s="1"/>
      <c r="BS1293" s="1"/>
      <c r="BT1293" s="1"/>
      <c r="BU1293" s="1"/>
      <c r="BV1293" s="1"/>
      <c r="BW1293" s="1"/>
      <c r="BX1293" s="1"/>
      <c r="BY1293" s="1"/>
      <c r="BZ1293" s="1"/>
      <c r="CA1293" s="1"/>
      <c r="CB1293" s="1"/>
      <c r="CC1293" s="1"/>
      <c r="CD1293" s="1"/>
      <c r="CE1293" s="1"/>
      <c r="CF1293" s="1"/>
      <c r="CG1293" s="1"/>
      <c r="CH1293" s="1"/>
    </row>
    <row r="1294" spans="1:86" x14ac:dyDescent="0.25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  <c r="BA1294" s="1"/>
      <c r="BB1294" s="1"/>
      <c r="BC1294" s="1"/>
      <c r="BD1294" s="1"/>
      <c r="BE1294" s="1"/>
      <c r="BF1294" s="1"/>
      <c r="BG1294" s="1"/>
      <c r="BH1294" s="1"/>
      <c r="BI1294" s="1"/>
      <c r="BJ1294" s="1"/>
      <c r="BK1294" s="1"/>
      <c r="BL1294" s="1"/>
      <c r="BM1294" s="1"/>
      <c r="BN1294" s="1"/>
      <c r="BO1294" s="1"/>
      <c r="BP1294" s="1"/>
      <c r="BQ1294" s="1"/>
      <c r="BR1294" s="1"/>
      <c r="BS1294" s="1"/>
      <c r="BT1294" s="1"/>
      <c r="BU1294" s="1"/>
      <c r="BV1294" s="1"/>
      <c r="BW1294" s="1"/>
      <c r="BX1294" s="1"/>
      <c r="BY1294" s="1"/>
      <c r="BZ1294" s="1"/>
      <c r="CA1294" s="1"/>
      <c r="CB1294" s="1"/>
      <c r="CC1294" s="1"/>
      <c r="CD1294" s="1"/>
      <c r="CE1294" s="1"/>
      <c r="CF1294" s="1"/>
      <c r="CG1294" s="1"/>
      <c r="CH1294" s="1"/>
    </row>
    <row r="1295" spans="1:86" x14ac:dyDescent="0.25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  <c r="BA1295" s="1"/>
      <c r="BB1295" s="1"/>
      <c r="BC1295" s="1"/>
      <c r="BD1295" s="1"/>
      <c r="BE1295" s="1"/>
      <c r="BF1295" s="1"/>
      <c r="BG1295" s="1"/>
      <c r="BH1295" s="1"/>
      <c r="BI1295" s="1"/>
      <c r="BJ1295" s="1"/>
      <c r="BK1295" s="1"/>
      <c r="BL1295" s="1"/>
      <c r="BM1295" s="1"/>
      <c r="BN1295" s="1"/>
      <c r="BO1295" s="1"/>
      <c r="BP1295" s="1"/>
      <c r="BQ1295" s="1"/>
      <c r="BR1295" s="1"/>
      <c r="BS1295" s="1"/>
      <c r="BT1295" s="1"/>
      <c r="BU1295" s="1"/>
      <c r="BV1295" s="1"/>
      <c r="BW1295" s="1"/>
      <c r="BX1295" s="1"/>
      <c r="BY1295" s="1"/>
      <c r="BZ1295" s="1"/>
      <c r="CA1295" s="1"/>
      <c r="CB1295" s="1"/>
      <c r="CC1295" s="1"/>
      <c r="CD1295" s="1"/>
      <c r="CE1295" s="1"/>
      <c r="CF1295" s="1"/>
      <c r="CG1295" s="1"/>
      <c r="CH1295" s="1"/>
    </row>
    <row r="1296" spans="1:86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  <c r="BA1296" s="1"/>
      <c r="BB1296" s="1"/>
      <c r="BC1296" s="1"/>
      <c r="BD1296" s="1"/>
      <c r="BE1296" s="1"/>
      <c r="BF1296" s="1"/>
      <c r="BG1296" s="1"/>
      <c r="BH1296" s="1"/>
      <c r="BI1296" s="1"/>
      <c r="BJ1296" s="1"/>
      <c r="BK1296" s="1"/>
      <c r="BL1296" s="1"/>
      <c r="BM1296" s="1"/>
      <c r="BN1296" s="1"/>
      <c r="BO1296" s="1"/>
      <c r="BP1296" s="1"/>
      <c r="BQ1296" s="1"/>
      <c r="BR1296" s="1"/>
      <c r="BS1296" s="1"/>
      <c r="BT1296" s="1"/>
      <c r="BU1296" s="1"/>
      <c r="BV1296" s="1"/>
      <c r="BW1296" s="1"/>
      <c r="BX1296" s="1"/>
      <c r="BY1296" s="1"/>
      <c r="BZ1296" s="1"/>
      <c r="CA1296" s="1"/>
      <c r="CB1296" s="1"/>
      <c r="CC1296" s="1"/>
      <c r="CD1296" s="1"/>
      <c r="CE1296" s="1"/>
      <c r="CF1296" s="1"/>
      <c r="CG1296" s="1"/>
      <c r="CH1296" s="1"/>
    </row>
    <row r="1297" spans="1:86" x14ac:dyDescent="0.25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  <c r="BA1297" s="1"/>
      <c r="BB1297" s="1"/>
      <c r="BC1297" s="1"/>
      <c r="BD1297" s="1"/>
      <c r="BE1297" s="1"/>
      <c r="BF1297" s="1"/>
      <c r="BG1297" s="1"/>
      <c r="BH1297" s="1"/>
      <c r="BI1297" s="1"/>
      <c r="BJ1297" s="1"/>
      <c r="BK1297" s="1"/>
      <c r="BL1297" s="1"/>
      <c r="BM1297" s="1"/>
      <c r="BN1297" s="1"/>
      <c r="BO1297" s="1"/>
      <c r="BP1297" s="1"/>
      <c r="BQ1297" s="1"/>
      <c r="BR1297" s="1"/>
      <c r="BS1297" s="1"/>
      <c r="BT1297" s="1"/>
      <c r="BU1297" s="1"/>
      <c r="BV1297" s="1"/>
      <c r="BW1297" s="1"/>
      <c r="BX1297" s="1"/>
      <c r="BY1297" s="1"/>
      <c r="BZ1297" s="1"/>
      <c r="CA1297" s="1"/>
      <c r="CB1297" s="1"/>
      <c r="CC1297" s="1"/>
      <c r="CD1297" s="1"/>
      <c r="CE1297" s="1"/>
      <c r="CF1297" s="1"/>
      <c r="CG1297" s="1"/>
      <c r="CH1297" s="1"/>
    </row>
    <row r="1298" spans="1:86" x14ac:dyDescent="0.25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  <c r="BS1298" s="1"/>
      <c r="BT1298" s="1"/>
      <c r="BU1298" s="1"/>
      <c r="BV1298" s="1"/>
      <c r="BW1298" s="1"/>
      <c r="BX1298" s="1"/>
      <c r="BY1298" s="1"/>
      <c r="BZ1298" s="1"/>
      <c r="CA1298" s="1"/>
      <c r="CB1298" s="1"/>
      <c r="CC1298" s="1"/>
      <c r="CD1298" s="1"/>
      <c r="CE1298" s="1"/>
      <c r="CF1298" s="1"/>
      <c r="CG1298" s="1"/>
      <c r="CH1298" s="1"/>
    </row>
    <row r="1299" spans="1:86" x14ac:dyDescent="0.25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  <c r="BS1299" s="1"/>
      <c r="BT1299" s="1"/>
      <c r="BU1299" s="1"/>
      <c r="BV1299" s="1"/>
      <c r="BW1299" s="1"/>
      <c r="BX1299" s="1"/>
      <c r="BY1299" s="1"/>
      <c r="BZ1299" s="1"/>
      <c r="CA1299" s="1"/>
      <c r="CB1299" s="1"/>
      <c r="CC1299" s="1"/>
      <c r="CD1299" s="1"/>
      <c r="CE1299" s="1"/>
      <c r="CF1299" s="1"/>
      <c r="CG1299" s="1"/>
      <c r="CH1299" s="1"/>
    </row>
    <row r="1300" spans="1:86" x14ac:dyDescent="0.25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  <c r="BS1300" s="1"/>
      <c r="BT1300" s="1"/>
      <c r="BU1300" s="1"/>
      <c r="BV1300" s="1"/>
      <c r="BW1300" s="1"/>
      <c r="BX1300" s="1"/>
      <c r="BY1300" s="1"/>
      <c r="BZ1300" s="1"/>
      <c r="CA1300" s="1"/>
      <c r="CB1300" s="1"/>
      <c r="CC1300" s="1"/>
      <c r="CD1300" s="1"/>
      <c r="CE1300" s="1"/>
      <c r="CF1300" s="1"/>
      <c r="CG1300" s="1"/>
      <c r="CH1300" s="1"/>
    </row>
    <row r="1301" spans="1:86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  <c r="BS1301" s="1"/>
      <c r="BT1301" s="1"/>
      <c r="BU1301" s="1"/>
      <c r="BV1301" s="1"/>
      <c r="BW1301" s="1"/>
      <c r="BX1301" s="1"/>
      <c r="BY1301" s="1"/>
      <c r="BZ1301" s="1"/>
      <c r="CA1301" s="1"/>
      <c r="CB1301" s="1"/>
      <c r="CC1301" s="1"/>
      <c r="CD1301" s="1"/>
      <c r="CE1301" s="1"/>
      <c r="CF1301" s="1"/>
      <c r="CG1301" s="1"/>
      <c r="CH1301" s="1"/>
    </row>
    <row r="1302" spans="1:86" x14ac:dyDescent="0.25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  <c r="BS1302" s="1"/>
      <c r="BT1302" s="1"/>
      <c r="BU1302" s="1"/>
      <c r="BV1302" s="1"/>
      <c r="BW1302" s="1"/>
      <c r="BX1302" s="1"/>
      <c r="BY1302" s="1"/>
      <c r="BZ1302" s="1"/>
      <c r="CA1302" s="1"/>
      <c r="CB1302" s="1"/>
      <c r="CC1302" s="1"/>
      <c r="CD1302" s="1"/>
      <c r="CE1302" s="1"/>
      <c r="CF1302" s="1"/>
      <c r="CG1302" s="1"/>
      <c r="CH1302" s="1"/>
    </row>
    <row r="1303" spans="1:86" x14ac:dyDescent="0.25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  <c r="BA1303" s="1"/>
      <c r="BB1303" s="1"/>
      <c r="BC1303" s="1"/>
      <c r="BD1303" s="1"/>
      <c r="BE1303" s="1"/>
      <c r="BF1303" s="1"/>
      <c r="BG1303" s="1"/>
      <c r="BH1303" s="1"/>
      <c r="BI1303" s="1"/>
      <c r="BJ1303" s="1"/>
      <c r="BK1303" s="1"/>
      <c r="BL1303" s="1"/>
      <c r="BM1303" s="1"/>
      <c r="BN1303" s="1"/>
      <c r="BO1303" s="1"/>
      <c r="BP1303" s="1"/>
      <c r="BQ1303" s="1"/>
      <c r="BR1303" s="1"/>
      <c r="BS1303" s="1"/>
      <c r="BT1303" s="1"/>
      <c r="BU1303" s="1"/>
      <c r="BV1303" s="1"/>
      <c r="BW1303" s="1"/>
      <c r="BX1303" s="1"/>
      <c r="BY1303" s="1"/>
      <c r="BZ1303" s="1"/>
      <c r="CA1303" s="1"/>
      <c r="CB1303" s="1"/>
      <c r="CC1303" s="1"/>
      <c r="CD1303" s="1"/>
      <c r="CE1303" s="1"/>
      <c r="CF1303" s="1"/>
      <c r="CG1303" s="1"/>
      <c r="CH1303" s="1"/>
    </row>
    <row r="1304" spans="1:86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  <c r="BA1304" s="1"/>
      <c r="BB1304" s="1"/>
      <c r="BC1304" s="1"/>
      <c r="BD1304" s="1"/>
      <c r="BE1304" s="1"/>
      <c r="BF1304" s="1"/>
      <c r="BG1304" s="1"/>
      <c r="BH1304" s="1"/>
      <c r="BI1304" s="1"/>
      <c r="BJ1304" s="1"/>
      <c r="BK1304" s="1"/>
      <c r="BL1304" s="1"/>
      <c r="BM1304" s="1"/>
      <c r="BN1304" s="1"/>
      <c r="BO1304" s="1"/>
      <c r="BP1304" s="1"/>
      <c r="BQ1304" s="1"/>
      <c r="BR1304" s="1"/>
      <c r="BS1304" s="1"/>
      <c r="BT1304" s="1"/>
      <c r="BU1304" s="1"/>
      <c r="BV1304" s="1"/>
      <c r="BW1304" s="1"/>
      <c r="BX1304" s="1"/>
      <c r="BY1304" s="1"/>
      <c r="BZ1304" s="1"/>
      <c r="CA1304" s="1"/>
      <c r="CB1304" s="1"/>
      <c r="CC1304" s="1"/>
      <c r="CD1304" s="1"/>
      <c r="CE1304" s="1"/>
      <c r="CF1304" s="1"/>
      <c r="CG1304" s="1"/>
      <c r="CH1304" s="1"/>
    </row>
    <row r="1305" spans="1:86" x14ac:dyDescent="0.25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  <c r="BA1305" s="1"/>
      <c r="BB1305" s="1"/>
      <c r="BC1305" s="1"/>
      <c r="BD1305" s="1"/>
      <c r="BE1305" s="1"/>
      <c r="BF1305" s="1"/>
      <c r="BG1305" s="1"/>
      <c r="BH1305" s="1"/>
      <c r="BI1305" s="1"/>
      <c r="BJ1305" s="1"/>
      <c r="BK1305" s="1"/>
      <c r="BL1305" s="1"/>
      <c r="BM1305" s="1"/>
      <c r="BN1305" s="1"/>
      <c r="BO1305" s="1"/>
      <c r="BP1305" s="1"/>
      <c r="BQ1305" s="1"/>
      <c r="BR1305" s="1"/>
      <c r="BS1305" s="1"/>
      <c r="BT1305" s="1"/>
      <c r="BU1305" s="1"/>
      <c r="BV1305" s="1"/>
      <c r="BW1305" s="1"/>
      <c r="BX1305" s="1"/>
      <c r="BY1305" s="1"/>
      <c r="BZ1305" s="1"/>
      <c r="CA1305" s="1"/>
      <c r="CB1305" s="1"/>
      <c r="CC1305" s="1"/>
      <c r="CD1305" s="1"/>
      <c r="CE1305" s="1"/>
      <c r="CF1305" s="1"/>
      <c r="CG1305" s="1"/>
      <c r="CH1305" s="1"/>
    </row>
    <row r="1306" spans="1:86" x14ac:dyDescent="0.25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  <c r="BA1306" s="1"/>
      <c r="BB1306" s="1"/>
      <c r="BC1306" s="1"/>
      <c r="BD1306" s="1"/>
      <c r="BE1306" s="1"/>
      <c r="BF1306" s="1"/>
      <c r="BG1306" s="1"/>
      <c r="BH1306" s="1"/>
      <c r="BI1306" s="1"/>
      <c r="BJ1306" s="1"/>
      <c r="BK1306" s="1"/>
      <c r="BL1306" s="1"/>
      <c r="BM1306" s="1"/>
      <c r="BN1306" s="1"/>
      <c r="BO1306" s="1"/>
      <c r="BP1306" s="1"/>
      <c r="BQ1306" s="1"/>
      <c r="BR1306" s="1"/>
      <c r="BS1306" s="1"/>
      <c r="BT1306" s="1"/>
      <c r="BU1306" s="1"/>
      <c r="BV1306" s="1"/>
      <c r="BW1306" s="1"/>
      <c r="BX1306" s="1"/>
      <c r="BY1306" s="1"/>
      <c r="BZ1306" s="1"/>
      <c r="CA1306" s="1"/>
      <c r="CB1306" s="1"/>
      <c r="CC1306" s="1"/>
      <c r="CD1306" s="1"/>
      <c r="CE1306" s="1"/>
      <c r="CF1306" s="1"/>
      <c r="CG1306" s="1"/>
      <c r="CH1306" s="1"/>
    </row>
    <row r="1307" spans="1:86" x14ac:dyDescent="0.25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  <c r="BA1307" s="1"/>
      <c r="BB1307" s="1"/>
      <c r="BC1307" s="1"/>
      <c r="BD1307" s="1"/>
      <c r="BE1307" s="1"/>
      <c r="BF1307" s="1"/>
      <c r="BG1307" s="1"/>
      <c r="BH1307" s="1"/>
      <c r="BI1307" s="1"/>
      <c r="BJ1307" s="1"/>
      <c r="BK1307" s="1"/>
      <c r="BL1307" s="1"/>
      <c r="BM1307" s="1"/>
      <c r="BN1307" s="1"/>
      <c r="BO1307" s="1"/>
      <c r="BP1307" s="1"/>
      <c r="BQ1307" s="1"/>
      <c r="BR1307" s="1"/>
      <c r="BS1307" s="1"/>
      <c r="BT1307" s="1"/>
      <c r="BU1307" s="1"/>
      <c r="BV1307" s="1"/>
      <c r="BW1307" s="1"/>
      <c r="BX1307" s="1"/>
      <c r="BY1307" s="1"/>
      <c r="BZ1307" s="1"/>
      <c r="CA1307" s="1"/>
      <c r="CB1307" s="1"/>
      <c r="CC1307" s="1"/>
      <c r="CD1307" s="1"/>
      <c r="CE1307" s="1"/>
      <c r="CF1307" s="1"/>
      <c r="CG1307" s="1"/>
      <c r="CH1307" s="1"/>
    </row>
    <row r="1308" spans="1:86" x14ac:dyDescent="0.25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  <c r="BA1308" s="1"/>
      <c r="BB1308" s="1"/>
      <c r="BC1308" s="1"/>
      <c r="BD1308" s="1"/>
      <c r="BE1308" s="1"/>
      <c r="BF1308" s="1"/>
      <c r="BG1308" s="1"/>
      <c r="BH1308" s="1"/>
      <c r="BI1308" s="1"/>
      <c r="BJ1308" s="1"/>
      <c r="BK1308" s="1"/>
      <c r="BL1308" s="1"/>
      <c r="BM1308" s="1"/>
      <c r="BN1308" s="1"/>
      <c r="BO1308" s="1"/>
      <c r="BP1308" s="1"/>
      <c r="BQ1308" s="1"/>
      <c r="BR1308" s="1"/>
      <c r="BS1308" s="1"/>
      <c r="BT1308" s="1"/>
      <c r="BU1308" s="1"/>
      <c r="BV1308" s="1"/>
      <c r="BW1308" s="1"/>
      <c r="BX1308" s="1"/>
      <c r="BY1308" s="1"/>
      <c r="BZ1308" s="1"/>
      <c r="CA1308" s="1"/>
      <c r="CB1308" s="1"/>
      <c r="CC1308" s="1"/>
      <c r="CD1308" s="1"/>
      <c r="CE1308" s="1"/>
      <c r="CF1308" s="1"/>
      <c r="CG1308" s="1"/>
      <c r="CH1308" s="1"/>
    </row>
    <row r="1309" spans="1:86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  <c r="BA1309" s="1"/>
      <c r="BB1309" s="1"/>
      <c r="BC1309" s="1"/>
      <c r="BD1309" s="1"/>
      <c r="BE1309" s="1"/>
      <c r="BF1309" s="1"/>
      <c r="BG1309" s="1"/>
      <c r="BH1309" s="1"/>
      <c r="BI1309" s="1"/>
      <c r="BJ1309" s="1"/>
      <c r="BK1309" s="1"/>
      <c r="BL1309" s="1"/>
      <c r="BM1309" s="1"/>
      <c r="BN1309" s="1"/>
      <c r="BO1309" s="1"/>
      <c r="BP1309" s="1"/>
      <c r="BQ1309" s="1"/>
      <c r="BR1309" s="1"/>
      <c r="BS1309" s="1"/>
      <c r="BT1309" s="1"/>
      <c r="BU1309" s="1"/>
      <c r="BV1309" s="1"/>
      <c r="BW1309" s="1"/>
      <c r="BX1309" s="1"/>
      <c r="BY1309" s="1"/>
      <c r="BZ1309" s="1"/>
      <c r="CA1309" s="1"/>
      <c r="CB1309" s="1"/>
      <c r="CC1309" s="1"/>
      <c r="CD1309" s="1"/>
      <c r="CE1309" s="1"/>
      <c r="CF1309" s="1"/>
      <c r="CG1309" s="1"/>
      <c r="CH1309" s="1"/>
    </row>
    <row r="1310" spans="1:86" x14ac:dyDescent="0.25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  <c r="BA1310" s="1"/>
      <c r="BB1310" s="1"/>
      <c r="BC1310" s="1"/>
      <c r="BD1310" s="1"/>
      <c r="BE1310" s="1"/>
      <c r="BF1310" s="1"/>
      <c r="BG1310" s="1"/>
      <c r="BH1310" s="1"/>
      <c r="BI1310" s="1"/>
      <c r="BJ1310" s="1"/>
      <c r="BK1310" s="1"/>
      <c r="BL1310" s="1"/>
      <c r="BM1310" s="1"/>
      <c r="BN1310" s="1"/>
      <c r="BO1310" s="1"/>
      <c r="BP1310" s="1"/>
      <c r="BQ1310" s="1"/>
      <c r="BR1310" s="1"/>
      <c r="BS1310" s="1"/>
      <c r="BT1310" s="1"/>
      <c r="BU1310" s="1"/>
      <c r="BV1310" s="1"/>
      <c r="BW1310" s="1"/>
      <c r="BX1310" s="1"/>
      <c r="BY1310" s="1"/>
      <c r="BZ1310" s="1"/>
      <c r="CA1310" s="1"/>
      <c r="CB1310" s="1"/>
      <c r="CC1310" s="1"/>
      <c r="CD1310" s="1"/>
      <c r="CE1310" s="1"/>
      <c r="CF1310" s="1"/>
      <c r="CG1310" s="1"/>
      <c r="CH1310" s="1"/>
    </row>
    <row r="1311" spans="1:86" x14ac:dyDescent="0.25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  <c r="BA1311" s="1"/>
      <c r="BB1311" s="1"/>
      <c r="BC1311" s="1"/>
      <c r="BD1311" s="1"/>
      <c r="BE1311" s="1"/>
      <c r="BF1311" s="1"/>
      <c r="BG1311" s="1"/>
      <c r="BH1311" s="1"/>
      <c r="BI1311" s="1"/>
      <c r="BJ1311" s="1"/>
      <c r="BK1311" s="1"/>
      <c r="BL1311" s="1"/>
      <c r="BM1311" s="1"/>
      <c r="BN1311" s="1"/>
      <c r="BO1311" s="1"/>
      <c r="BP1311" s="1"/>
      <c r="BQ1311" s="1"/>
      <c r="BR1311" s="1"/>
      <c r="BS1311" s="1"/>
      <c r="BT1311" s="1"/>
      <c r="BU1311" s="1"/>
      <c r="BV1311" s="1"/>
      <c r="BW1311" s="1"/>
      <c r="BX1311" s="1"/>
      <c r="BY1311" s="1"/>
      <c r="BZ1311" s="1"/>
      <c r="CA1311" s="1"/>
      <c r="CB1311" s="1"/>
      <c r="CC1311" s="1"/>
      <c r="CD1311" s="1"/>
      <c r="CE1311" s="1"/>
      <c r="CF1311" s="1"/>
      <c r="CG1311" s="1"/>
      <c r="CH1311" s="1"/>
    </row>
    <row r="1312" spans="1:86" x14ac:dyDescent="0.25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  <c r="BA1312" s="1"/>
      <c r="BB1312" s="1"/>
      <c r="BC1312" s="1"/>
      <c r="BD1312" s="1"/>
      <c r="BE1312" s="1"/>
      <c r="BF1312" s="1"/>
      <c r="BG1312" s="1"/>
      <c r="BH1312" s="1"/>
      <c r="BI1312" s="1"/>
      <c r="BJ1312" s="1"/>
      <c r="BK1312" s="1"/>
      <c r="BL1312" s="1"/>
      <c r="BM1312" s="1"/>
      <c r="BN1312" s="1"/>
      <c r="BO1312" s="1"/>
      <c r="BP1312" s="1"/>
      <c r="BQ1312" s="1"/>
      <c r="BR1312" s="1"/>
      <c r="BS1312" s="1"/>
      <c r="BT1312" s="1"/>
      <c r="BU1312" s="1"/>
      <c r="BV1312" s="1"/>
      <c r="BW1312" s="1"/>
      <c r="BX1312" s="1"/>
      <c r="BY1312" s="1"/>
      <c r="BZ1312" s="1"/>
      <c r="CA1312" s="1"/>
      <c r="CB1312" s="1"/>
      <c r="CC1312" s="1"/>
      <c r="CD1312" s="1"/>
      <c r="CE1312" s="1"/>
      <c r="CF1312" s="1"/>
      <c r="CG1312" s="1"/>
      <c r="CH1312" s="1"/>
    </row>
    <row r="1313" spans="1:86" x14ac:dyDescent="0.25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  <c r="BA1313" s="1"/>
      <c r="BB1313" s="1"/>
      <c r="BC1313" s="1"/>
      <c r="BD1313" s="1"/>
      <c r="BE1313" s="1"/>
      <c r="BF1313" s="1"/>
      <c r="BG1313" s="1"/>
      <c r="BH1313" s="1"/>
      <c r="BI1313" s="1"/>
      <c r="BJ1313" s="1"/>
      <c r="BK1313" s="1"/>
      <c r="BL1313" s="1"/>
      <c r="BM1313" s="1"/>
      <c r="BN1313" s="1"/>
      <c r="BO1313" s="1"/>
      <c r="BP1313" s="1"/>
      <c r="BQ1313" s="1"/>
      <c r="BR1313" s="1"/>
      <c r="BS1313" s="1"/>
      <c r="BT1313" s="1"/>
      <c r="BU1313" s="1"/>
      <c r="BV1313" s="1"/>
      <c r="BW1313" s="1"/>
      <c r="BX1313" s="1"/>
      <c r="BY1313" s="1"/>
      <c r="BZ1313" s="1"/>
      <c r="CA1313" s="1"/>
      <c r="CB1313" s="1"/>
      <c r="CC1313" s="1"/>
      <c r="CD1313" s="1"/>
      <c r="CE1313" s="1"/>
      <c r="CF1313" s="1"/>
      <c r="CG1313" s="1"/>
      <c r="CH1313" s="1"/>
    </row>
    <row r="1314" spans="1:86" x14ac:dyDescent="0.25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  <c r="BA1314" s="1"/>
      <c r="BB1314" s="1"/>
      <c r="BC1314" s="1"/>
      <c r="BD1314" s="1"/>
      <c r="BE1314" s="1"/>
      <c r="BF1314" s="1"/>
      <c r="BG1314" s="1"/>
      <c r="BH1314" s="1"/>
      <c r="BI1314" s="1"/>
      <c r="BJ1314" s="1"/>
      <c r="BK1314" s="1"/>
      <c r="BL1314" s="1"/>
      <c r="BM1314" s="1"/>
      <c r="BN1314" s="1"/>
      <c r="BO1314" s="1"/>
      <c r="BP1314" s="1"/>
      <c r="BQ1314" s="1"/>
      <c r="BR1314" s="1"/>
      <c r="BS1314" s="1"/>
      <c r="BT1314" s="1"/>
      <c r="BU1314" s="1"/>
      <c r="BV1314" s="1"/>
      <c r="BW1314" s="1"/>
      <c r="BX1314" s="1"/>
      <c r="BY1314" s="1"/>
      <c r="BZ1314" s="1"/>
      <c r="CA1314" s="1"/>
      <c r="CB1314" s="1"/>
      <c r="CC1314" s="1"/>
      <c r="CD1314" s="1"/>
      <c r="CE1314" s="1"/>
      <c r="CF1314" s="1"/>
      <c r="CG1314" s="1"/>
      <c r="CH1314" s="1"/>
    </row>
    <row r="1315" spans="1:86" x14ac:dyDescent="0.25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  <c r="BA1315" s="1"/>
      <c r="BB1315" s="1"/>
      <c r="BC1315" s="1"/>
      <c r="BD1315" s="1"/>
      <c r="BE1315" s="1"/>
      <c r="BF1315" s="1"/>
      <c r="BG1315" s="1"/>
      <c r="BH1315" s="1"/>
      <c r="BI1315" s="1"/>
      <c r="BJ1315" s="1"/>
      <c r="BK1315" s="1"/>
      <c r="BL1315" s="1"/>
      <c r="BM1315" s="1"/>
      <c r="BN1315" s="1"/>
      <c r="BO1315" s="1"/>
      <c r="BP1315" s="1"/>
      <c r="BQ1315" s="1"/>
      <c r="BR1315" s="1"/>
      <c r="BS1315" s="1"/>
      <c r="BT1315" s="1"/>
      <c r="BU1315" s="1"/>
      <c r="BV1315" s="1"/>
      <c r="BW1315" s="1"/>
      <c r="BX1315" s="1"/>
      <c r="BY1315" s="1"/>
      <c r="BZ1315" s="1"/>
      <c r="CA1315" s="1"/>
      <c r="CB1315" s="1"/>
      <c r="CC1315" s="1"/>
      <c r="CD1315" s="1"/>
      <c r="CE1315" s="1"/>
      <c r="CF1315" s="1"/>
      <c r="CG1315" s="1"/>
      <c r="CH1315" s="1"/>
    </row>
    <row r="1316" spans="1:86" x14ac:dyDescent="0.25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  <c r="BA1316" s="1"/>
      <c r="BB1316" s="1"/>
      <c r="BC1316" s="1"/>
      <c r="BD1316" s="1"/>
      <c r="BE1316" s="1"/>
      <c r="BF1316" s="1"/>
      <c r="BG1316" s="1"/>
      <c r="BH1316" s="1"/>
      <c r="BI1316" s="1"/>
      <c r="BJ1316" s="1"/>
      <c r="BK1316" s="1"/>
      <c r="BL1316" s="1"/>
      <c r="BM1316" s="1"/>
      <c r="BN1316" s="1"/>
      <c r="BO1316" s="1"/>
      <c r="BP1316" s="1"/>
      <c r="BQ1316" s="1"/>
      <c r="BR1316" s="1"/>
      <c r="BS1316" s="1"/>
      <c r="BT1316" s="1"/>
      <c r="BU1316" s="1"/>
      <c r="BV1316" s="1"/>
      <c r="BW1316" s="1"/>
      <c r="BX1316" s="1"/>
      <c r="BY1316" s="1"/>
      <c r="BZ1316" s="1"/>
      <c r="CA1316" s="1"/>
      <c r="CB1316" s="1"/>
      <c r="CC1316" s="1"/>
      <c r="CD1316" s="1"/>
      <c r="CE1316" s="1"/>
      <c r="CF1316" s="1"/>
      <c r="CG1316" s="1"/>
      <c r="CH1316" s="1"/>
    </row>
    <row r="1317" spans="1:86" x14ac:dyDescent="0.25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  <c r="BA1317" s="1"/>
      <c r="BB1317" s="1"/>
      <c r="BC1317" s="1"/>
      <c r="BD1317" s="1"/>
      <c r="BE1317" s="1"/>
      <c r="BF1317" s="1"/>
      <c r="BG1317" s="1"/>
      <c r="BH1317" s="1"/>
      <c r="BI1317" s="1"/>
      <c r="BJ1317" s="1"/>
      <c r="BK1317" s="1"/>
      <c r="BL1317" s="1"/>
      <c r="BM1317" s="1"/>
      <c r="BN1317" s="1"/>
      <c r="BO1317" s="1"/>
      <c r="BP1317" s="1"/>
      <c r="BQ1317" s="1"/>
      <c r="BR1317" s="1"/>
      <c r="BS1317" s="1"/>
      <c r="BT1317" s="1"/>
      <c r="BU1317" s="1"/>
      <c r="BV1317" s="1"/>
      <c r="BW1317" s="1"/>
      <c r="BX1317" s="1"/>
      <c r="BY1317" s="1"/>
      <c r="BZ1317" s="1"/>
      <c r="CA1317" s="1"/>
      <c r="CB1317" s="1"/>
      <c r="CC1317" s="1"/>
      <c r="CD1317" s="1"/>
      <c r="CE1317" s="1"/>
      <c r="CF1317" s="1"/>
      <c r="CG1317" s="1"/>
      <c r="CH1317" s="1"/>
    </row>
    <row r="1318" spans="1:86" x14ac:dyDescent="0.25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  <c r="BA1318" s="1"/>
      <c r="BB1318" s="1"/>
      <c r="BC1318" s="1"/>
      <c r="BD1318" s="1"/>
      <c r="BE1318" s="1"/>
      <c r="BF1318" s="1"/>
      <c r="BG1318" s="1"/>
      <c r="BH1318" s="1"/>
      <c r="BI1318" s="1"/>
      <c r="BJ1318" s="1"/>
      <c r="BK1318" s="1"/>
      <c r="BL1318" s="1"/>
      <c r="BM1318" s="1"/>
      <c r="BN1318" s="1"/>
      <c r="BO1318" s="1"/>
      <c r="BP1318" s="1"/>
      <c r="BQ1318" s="1"/>
      <c r="BR1318" s="1"/>
      <c r="BS1318" s="1"/>
      <c r="BT1318" s="1"/>
      <c r="BU1318" s="1"/>
      <c r="BV1318" s="1"/>
      <c r="BW1318" s="1"/>
      <c r="BX1318" s="1"/>
      <c r="BY1318" s="1"/>
      <c r="BZ1318" s="1"/>
      <c r="CA1318" s="1"/>
      <c r="CB1318" s="1"/>
      <c r="CC1318" s="1"/>
      <c r="CD1318" s="1"/>
      <c r="CE1318" s="1"/>
      <c r="CF1318" s="1"/>
      <c r="CG1318" s="1"/>
      <c r="CH1318" s="1"/>
    </row>
    <row r="1319" spans="1:86" x14ac:dyDescent="0.25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  <c r="BA1319" s="1"/>
      <c r="BB1319" s="1"/>
      <c r="BC1319" s="1"/>
      <c r="BD1319" s="1"/>
      <c r="BE1319" s="1"/>
      <c r="BF1319" s="1"/>
      <c r="BG1319" s="1"/>
      <c r="BH1319" s="1"/>
      <c r="BI1319" s="1"/>
      <c r="BJ1319" s="1"/>
      <c r="BK1319" s="1"/>
      <c r="BL1319" s="1"/>
      <c r="BM1319" s="1"/>
      <c r="BN1319" s="1"/>
      <c r="BO1319" s="1"/>
      <c r="BP1319" s="1"/>
      <c r="BQ1319" s="1"/>
      <c r="BR1319" s="1"/>
      <c r="BS1319" s="1"/>
      <c r="BT1319" s="1"/>
      <c r="BU1319" s="1"/>
      <c r="BV1319" s="1"/>
      <c r="BW1319" s="1"/>
      <c r="BX1319" s="1"/>
      <c r="BY1319" s="1"/>
      <c r="BZ1319" s="1"/>
      <c r="CA1319" s="1"/>
      <c r="CB1319" s="1"/>
      <c r="CC1319" s="1"/>
      <c r="CD1319" s="1"/>
      <c r="CE1319" s="1"/>
      <c r="CF1319" s="1"/>
      <c r="CG1319" s="1"/>
      <c r="CH1319" s="1"/>
    </row>
    <row r="1320" spans="1:86" x14ac:dyDescent="0.25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  <c r="BA1320" s="1"/>
      <c r="BB1320" s="1"/>
      <c r="BC1320" s="1"/>
      <c r="BD1320" s="1"/>
      <c r="BE1320" s="1"/>
      <c r="BF1320" s="1"/>
      <c r="BG1320" s="1"/>
      <c r="BH1320" s="1"/>
      <c r="BI1320" s="1"/>
      <c r="BJ1320" s="1"/>
      <c r="BK1320" s="1"/>
      <c r="BL1320" s="1"/>
      <c r="BM1320" s="1"/>
      <c r="BN1320" s="1"/>
      <c r="BO1320" s="1"/>
      <c r="BP1320" s="1"/>
      <c r="BQ1320" s="1"/>
      <c r="BR1320" s="1"/>
      <c r="BS1320" s="1"/>
      <c r="BT1320" s="1"/>
      <c r="BU1320" s="1"/>
      <c r="BV1320" s="1"/>
      <c r="BW1320" s="1"/>
      <c r="BX1320" s="1"/>
      <c r="BY1320" s="1"/>
      <c r="BZ1320" s="1"/>
      <c r="CA1320" s="1"/>
      <c r="CB1320" s="1"/>
      <c r="CC1320" s="1"/>
      <c r="CD1320" s="1"/>
      <c r="CE1320" s="1"/>
      <c r="CF1320" s="1"/>
      <c r="CG1320" s="1"/>
      <c r="CH1320" s="1"/>
    </row>
    <row r="1321" spans="1:86" x14ac:dyDescent="0.25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  <c r="BA1321" s="1"/>
      <c r="BB1321" s="1"/>
      <c r="BC1321" s="1"/>
      <c r="BD1321" s="1"/>
      <c r="BE1321" s="1"/>
      <c r="BF1321" s="1"/>
      <c r="BG1321" s="1"/>
      <c r="BH1321" s="1"/>
      <c r="BI1321" s="1"/>
      <c r="BJ1321" s="1"/>
      <c r="BK1321" s="1"/>
      <c r="BL1321" s="1"/>
      <c r="BM1321" s="1"/>
      <c r="BN1321" s="1"/>
      <c r="BO1321" s="1"/>
      <c r="BP1321" s="1"/>
      <c r="BQ1321" s="1"/>
      <c r="BR1321" s="1"/>
      <c r="BS1321" s="1"/>
      <c r="BT1321" s="1"/>
      <c r="BU1321" s="1"/>
      <c r="BV1321" s="1"/>
      <c r="BW1321" s="1"/>
      <c r="BX1321" s="1"/>
      <c r="BY1321" s="1"/>
      <c r="BZ1321" s="1"/>
      <c r="CA1321" s="1"/>
      <c r="CB1321" s="1"/>
      <c r="CC1321" s="1"/>
      <c r="CD1321" s="1"/>
      <c r="CE1321" s="1"/>
      <c r="CF1321" s="1"/>
      <c r="CG1321" s="1"/>
      <c r="CH1321" s="1"/>
    </row>
    <row r="1322" spans="1:86" x14ac:dyDescent="0.25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  <c r="BA1322" s="1"/>
      <c r="BB1322" s="1"/>
      <c r="BC1322" s="1"/>
      <c r="BD1322" s="1"/>
      <c r="BE1322" s="1"/>
      <c r="BF1322" s="1"/>
      <c r="BG1322" s="1"/>
      <c r="BH1322" s="1"/>
      <c r="BI1322" s="1"/>
      <c r="BJ1322" s="1"/>
      <c r="BK1322" s="1"/>
      <c r="BL1322" s="1"/>
      <c r="BM1322" s="1"/>
      <c r="BN1322" s="1"/>
      <c r="BO1322" s="1"/>
      <c r="BP1322" s="1"/>
      <c r="BQ1322" s="1"/>
      <c r="BR1322" s="1"/>
      <c r="BS1322" s="1"/>
      <c r="BT1322" s="1"/>
      <c r="BU1322" s="1"/>
      <c r="BV1322" s="1"/>
      <c r="BW1322" s="1"/>
      <c r="BX1322" s="1"/>
      <c r="BY1322" s="1"/>
      <c r="BZ1322" s="1"/>
      <c r="CA1322" s="1"/>
      <c r="CB1322" s="1"/>
      <c r="CC1322" s="1"/>
      <c r="CD1322" s="1"/>
      <c r="CE1322" s="1"/>
      <c r="CF1322" s="1"/>
      <c r="CG1322" s="1"/>
      <c r="CH1322" s="1"/>
    </row>
    <row r="1323" spans="1:86" x14ac:dyDescent="0.25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  <c r="BA1323" s="1"/>
      <c r="BB1323" s="1"/>
      <c r="BC1323" s="1"/>
      <c r="BD1323" s="1"/>
      <c r="BE1323" s="1"/>
      <c r="BF1323" s="1"/>
      <c r="BG1323" s="1"/>
      <c r="BH1323" s="1"/>
      <c r="BI1323" s="1"/>
      <c r="BJ1323" s="1"/>
      <c r="BK1323" s="1"/>
      <c r="BL1323" s="1"/>
      <c r="BM1323" s="1"/>
      <c r="BN1323" s="1"/>
      <c r="BO1323" s="1"/>
      <c r="BP1323" s="1"/>
      <c r="BQ1323" s="1"/>
      <c r="BR1323" s="1"/>
      <c r="BS1323" s="1"/>
      <c r="BT1323" s="1"/>
      <c r="BU1323" s="1"/>
      <c r="BV1323" s="1"/>
      <c r="BW1323" s="1"/>
      <c r="BX1323" s="1"/>
      <c r="BY1323" s="1"/>
      <c r="BZ1323" s="1"/>
      <c r="CA1323" s="1"/>
      <c r="CB1323" s="1"/>
      <c r="CC1323" s="1"/>
      <c r="CD1323" s="1"/>
      <c r="CE1323" s="1"/>
      <c r="CF1323" s="1"/>
      <c r="CG1323" s="1"/>
      <c r="CH1323" s="1"/>
    </row>
    <row r="1324" spans="1:86" x14ac:dyDescent="0.25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  <c r="BA1324" s="1"/>
      <c r="BB1324" s="1"/>
      <c r="BC1324" s="1"/>
      <c r="BD1324" s="1"/>
      <c r="BE1324" s="1"/>
      <c r="BF1324" s="1"/>
      <c r="BG1324" s="1"/>
      <c r="BH1324" s="1"/>
      <c r="BI1324" s="1"/>
      <c r="BJ1324" s="1"/>
      <c r="BK1324" s="1"/>
      <c r="BL1324" s="1"/>
      <c r="BM1324" s="1"/>
      <c r="BN1324" s="1"/>
      <c r="BO1324" s="1"/>
      <c r="BP1324" s="1"/>
      <c r="BQ1324" s="1"/>
      <c r="BR1324" s="1"/>
      <c r="BS1324" s="1"/>
      <c r="BT1324" s="1"/>
      <c r="BU1324" s="1"/>
      <c r="BV1324" s="1"/>
      <c r="BW1324" s="1"/>
      <c r="BX1324" s="1"/>
      <c r="BY1324" s="1"/>
      <c r="BZ1324" s="1"/>
      <c r="CA1324" s="1"/>
      <c r="CB1324" s="1"/>
      <c r="CC1324" s="1"/>
      <c r="CD1324" s="1"/>
      <c r="CE1324" s="1"/>
      <c r="CF1324" s="1"/>
      <c r="CG1324" s="1"/>
      <c r="CH1324" s="1"/>
    </row>
    <row r="1325" spans="1:86" x14ac:dyDescent="0.25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  <c r="BA1325" s="1"/>
      <c r="BB1325" s="1"/>
      <c r="BC1325" s="1"/>
      <c r="BD1325" s="1"/>
      <c r="BE1325" s="1"/>
      <c r="BF1325" s="1"/>
      <c r="BG1325" s="1"/>
      <c r="BH1325" s="1"/>
      <c r="BI1325" s="1"/>
      <c r="BJ1325" s="1"/>
      <c r="BK1325" s="1"/>
      <c r="BL1325" s="1"/>
      <c r="BM1325" s="1"/>
      <c r="BN1325" s="1"/>
      <c r="BO1325" s="1"/>
      <c r="BP1325" s="1"/>
      <c r="BQ1325" s="1"/>
      <c r="BR1325" s="1"/>
      <c r="BS1325" s="1"/>
      <c r="BT1325" s="1"/>
      <c r="BU1325" s="1"/>
      <c r="BV1325" s="1"/>
      <c r="BW1325" s="1"/>
      <c r="BX1325" s="1"/>
      <c r="BY1325" s="1"/>
      <c r="BZ1325" s="1"/>
      <c r="CA1325" s="1"/>
      <c r="CB1325" s="1"/>
      <c r="CC1325" s="1"/>
      <c r="CD1325" s="1"/>
      <c r="CE1325" s="1"/>
      <c r="CF1325" s="1"/>
      <c r="CG1325" s="1"/>
      <c r="CH1325" s="1"/>
    </row>
    <row r="1326" spans="1:86" x14ac:dyDescent="0.25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  <c r="BA1326" s="1"/>
      <c r="BB1326" s="1"/>
      <c r="BC1326" s="1"/>
      <c r="BD1326" s="1"/>
      <c r="BE1326" s="1"/>
      <c r="BF1326" s="1"/>
      <c r="BG1326" s="1"/>
      <c r="BH1326" s="1"/>
      <c r="BI1326" s="1"/>
      <c r="BJ1326" s="1"/>
      <c r="BK1326" s="1"/>
      <c r="BL1326" s="1"/>
      <c r="BM1326" s="1"/>
      <c r="BN1326" s="1"/>
      <c r="BO1326" s="1"/>
      <c r="BP1326" s="1"/>
      <c r="BQ1326" s="1"/>
      <c r="BR1326" s="1"/>
      <c r="BS1326" s="1"/>
      <c r="BT1326" s="1"/>
      <c r="BU1326" s="1"/>
      <c r="BV1326" s="1"/>
      <c r="BW1326" s="1"/>
      <c r="BX1326" s="1"/>
      <c r="BY1326" s="1"/>
      <c r="BZ1326" s="1"/>
      <c r="CA1326" s="1"/>
      <c r="CB1326" s="1"/>
      <c r="CC1326" s="1"/>
      <c r="CD1326" s="1"/>
      <c r="CE1326" s="1"/>
      <c r="CF1326" s="1"/>
      <c r="CG1326" s="1"/>
      <c r="CH1326" s="1"/>
    </row>
    <row r="1327" spans="1:86" x14ac:dyDescent="0.25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  <c r="BA1327" s="1"/>
      <c r="BB1327" s="1"/>
      <c r="BC1327" s="1"/>
      <c r="BD1327" s="1"/>
      <c r="BE1327" s="1"/>
      <c r="BF1327" s="1"/>
      <c r="BG1327" s="1"/>
      <c r="BH1327" s="1"/>
      <c r="BI1327" s="1"/>
      <c r="BJ1327" s="1"/>
      <c r="BK1327" s="1"/>
      <c r="BL1327" s="1"/>
      <c r="BM1327" s="1"/>
      <c r="BN1327" s="1"/>
      <c r="BO1327" s="1"/>
      <c r="BP1327" s="1"/>
      <c r="BQ1327" s="1"/>
      <c r="BR1327" s="1"/>
      <c r="BS1327" s="1"/>
      <c r="BT1327" s="1"/>
      <c r="BU1327" s="1"/>
      <c r="BV1327" s="1"/>
      <c r="BW1327" s="1"/>
      <c r="BX1327" s="1"/>
      <c r="BY1327" s="1"/>
      <c r="BZ1327" s="1"/>
      <c r="CA1327" s="1"/>
      <c r="CB1327" s="1"/>
      <c r="CC1327" s="1"/>
      <c r="CD1327" s="1"/>
      <c r="CE1327" s="1"/>
      <c r="CF1327" s="1"/>
      <c r="CG1327" s="1"/>
      <c r="CH1327" s="1"/>
    </row>
    <row r="1328" spans="1:86" x14ac:dyDescent="0.25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  <c r="BA1328" s="1"/>
      <c r="BB1328" s="1"/>
      <c r="BC1328" s="1"/>
      <c r="BD1328" s="1"/>
      <c r="BE1328" s="1"/>
      <c r="BF1328" s="1"/>
      <c r="BG1328" s="1"/>
      <c r="BH1328" s="1"/>
      <c r="BI1328" s="1"/>
      <c r="BJ1328" s="1"/>
      <c r="BK1328" s="1"/>
      <c r="BL1328" s="1"/>
      <c r="BM1328" s="1"/>
      <c r="BN1328" s="1"/>
      <c r="BO1328" s="1"/>
      <c r="BP1328" s="1"/>
      <c r="BQ1328" s="1"/>
      <c r="BR1328" s="1"/>
      <c r="BS1328" s="1"/>
      <c r="BT1328" s="1"/>
      <c r="BU1328" s="1"/>
      <c r="BV1328" s="1"/>
      <c r="BW1328" s="1"/>
      <c r="BX1328" s="1"/>
      <c r="BY1328" s="1"/>
      <c r="BZ1328" s="1"/>
      <c r="CA1328" s="1"/>
      <c r="CB1328" s="1"/>
      <c r="CC1328" s="1"/>
      <c r="CD1328" s="1"/>
      <c r="CE1328" s="1"/>
      <c r="CF1328" s="1"/>
      <c r="CG1328" s="1"/>
      <c r="CH1328" s="1"/>
    </row>
    <row r="1329" spans="1:86" x14ac:dyDescent="0.25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  <c r="BA1329" s="1"/>
      <c r="BB1329" s="1"/>
      <c r="BC1329" s="1"/>
      <c r="BD1329" s="1"/>
      <c r="BE1329" s="1"/>
      <c r="BF1329" s="1"/>
      <c r="BG1329" s="1"/>
      <c r="BH1329" s="1"/>
      <c r="BI1329" s="1"/>
      <c r="BJ1329" s="1"/>
      <c r="BK1329" s="1"/>
      <c r="BL1329" s="1"/>
      <c r="BM1329" s="1"/>
      <c r="BN1329" s="1"/>
      <c r="BO1329" s="1"/>
      <c r="BP1329" s="1"/>
      <c r="BQ1329" s="1"/>
      <c r="BR1329" s="1"/>
      <c r="BS1329" s="1"/>
      <c r="BT1329" s="1"/>
      <c r="BU1329" s="1"/>
      <c r="BV1329" s="1"/>
      <c r="BW1329" s="1"/>
      <c r="BX1329" s="1"/>
      <c r="BY1329" s="1"/>
      <c r="BZ1329" s="1"/>
      <c r="CA1329" s="1"/>
      <c r="CB1329" s="1"/>
      <c r="CC1329" s="1"/>
      <c r="CD1329" s="1"/>
      <c r="CE1329" s="1"/>
      <c r="CF1329" s="1"/>
      <c r="CG1329" s="1"/>
      <c r="CH1329" s="1"/>
    </row>
    <row r="1330" spans="1:86" x14ac:dyDescent="0.25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  <c r="BA1330" s="1"/>
      <c r="BB1330" s="1"/>
      <c r="BC1330" s="1"/>
      <c r="BD1330" s="1"/>
      <c r="BE1330" s="1"/>
      <c r="BF1330" s="1"/>
      <c r="BG1330" s="1"/>
      <c r="BH1330" s="1"/>
      <c r="BI1330" s="1"/>
      <c r="BJ1330" s="1"/>
      <c r="BK1330" s="1"/>
      <c r="BL1330" s="1"/>
      <c r="BM1330" s="1"/>
      <c r="BN1330" s="1"/>
      <c r="BO1330" s="1"/>
      <c r="BP1330" s="1"/>
      <c r="BQ1330" s="1"/>
      <c r="BR1330" s="1"/>
      <c r="BS1330" s="1"/>
      <c r="BT1330" s="1"/>
      <c r="BU1330" s="1"/>
      <c r="BV1330" s="1"/>
      <c r="BW1330" s="1"/>
      <c r="BX1330" s="1"/>
      <c r="BY1330" s="1"/>
      <c r="BZ1330" s="1"/>
      <c r="CA1330" s="1"/>
      <c r="CB1330" s="1"/>
      <c r="CC1330" s="1"/>
      <c r="CD1330" s="1"/>
      <c r="CE1330" s="1"/>
      <c r="CF1330" s="1"/>
      <c r="CG1330" s="1"/>
      <c r="CH1330" s="1"/>
    </row>
    <row r="1331" spans="1:86" x14ac:dyDescent="0.25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  <c r="BA1331" s="1"/>
      <c r="BB1331" s="1"/>
      <c r="BC1331" s="1"/>
      <c r="BD1331" s="1"/>
      <c r="BE1331" s="1"/>
      <c r="BF1331" s="1"/>
      <c r="BG1331" s="1"/>
      <c r="BH1331" s="1"/>
      <c r="BI1331" s="1"/>
      <c r="BJ1331" s="1"/>
      <c r="BK1331" s="1"/>
      <c r="BL1331" s="1"/>
      <c r="BM1331" s="1"/>
      <c r="BN1331" s="1"/>
      <c r="BO1331" s="1"/>
      <c r="BP1331" s="1"/>
      <c r="BQ1331" s="1"/>
      <c r="BR1331" s="1"/>
      <c r="BS1331" s="1"/>
      <c r="BT1331" s="1"/>
      <c r="BU1331" s="1"/>
      <c r="BV1331" s="1"/>
      <c r="BW1331" s="1"/>
      <c r="BX1331" s="1"/>
      <c r="BY1331" s="1"/>
      <c r="BZ1331" s="1"/>
      <c r="CA1331" s="1"/>
      <c r="CB1331" s="1"/>
      <c r="CC1331" s="1"/>
      <c r="CD1331" s="1"/>
      <c r="CE1331" s="1"/>
      <c r="CF1331" s="1"/>
      <c r="CG1331" s="1"/>
      <c r="CH1331" s="1"/>
    </row>
    <row r="1332" spans="1:86" x14ac:dyDescent="0.25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  <c r="BA1332" s="1"/>
      <c r="BB1332" s="1"/>
      <c r="BC1332" s="1"/>
      <c r="BD1332" s="1"/>
      <c r="BE1332" s="1"/>
      <c r="BF1332" s="1"/>
      <c r="BG1332" s="1"/>
      <c r="BH1332" s="1"/>
      <c r="BI1332" s="1"/>
      <c r="BJ1332" s="1"/>
      <c r="BK1332" s="1"/>
      <c r="BL1332" s="1"/>
      <c r="BM1332" s="1"/>
      <c r="BN1332" s="1"/>
      <c r="BO1332" s="1"/>
      <c r="BP1332" s="1"/>
      <c r="BQ1332" s="1"/>
      <c r="BR1332" s="1"/>
      <c r="BS1332" s="1"/>
      <c r="BT1332" s="1"/>
      <c r="BU1332" s="1"/>
      <c r="BV1332" s="1"/>
      <c r="BW1332" s="1"/>
      <c r="BX1332" s="1"/>
      <c r="BY1332" s="1"/>
      <c r="BZ1332" s="1"/>
      <c r="CA1332" s="1"/>
      <c r="CB1332" s="1"/>
      <c r="CC1332" s="1"/>
      <c r="CD1332" s="1"/>
      <c r="CE1332" s="1"/>
      <c r="CF1332" s="1"/>
      <c r="CG1332" s="1"/>
      <c r="CH1332" s="1"/>
    </row>
    <row r="1333" spans="1:86" x14ac:dyDescent="0.25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  <c r="BA1333" s="1"/>
      <c r="BB1333" s="1"/>
      <c r="BC1333" s="1"/>
      <c r="BD1333" s="1"/>
      <c r="BE1333" s="1"/>
      <c r="BF1333" s="1"/>
      <c r="BG1333" s="1"/>
      <c r="BH1333" s="1"/>
      <c r="BI1333" s="1"/>
      <c r="BJ1333" s="1"/>
      <c r="BK1333" s="1"/>
      <c r="BL1333" s="1"/>
      <c r="BM1333" s="1"/>
      <c r="BN1333" s="1"/>
      <c r="BO1333" s="1"/>
      <c r="BP1333" s="1"/>
      <c r="BQ1333" s="1"/>
      <c r="BR1333" s="1"/>
      <c r="BS1333" s="1"/>
      <c r="BT1333" s="1"/>
      <c r="BU1333" s="1"/>
      <c r="BV1333" s="1"/>
      <c r="BW1333" s="1"/>
      <c r="BX1333" s="1"/>
      <c r="BY1333" s="1"/>
      <c r="BZ1333" s="1"/>
      <c r="CA1333" s="1"/>
      <c r="CB1333" s="1"/>
      <c r="CC1333" s="1"/>
      <c r="CD1333" s="1"/>
      <c r="CE1333" s="1"/>
      <c r="CF1333" s="1"/>
      <c r="CG1333" s="1"/>
      <c r="CH1333" s="1"/>
    </row>
    <row r="1334" spans="1:86" x14ac:dyDescent="0.25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  <c r="BA1334" s="1"/>
      <c r="BB1334" s="1"/>
      <c r="BC1334" s="1"/>
      <c r="BD1334" s="1"/>
      <c r="BE1334" s="1"/>
      <c r="BF1334" s="1"/>
      <c r="BG1334" s="1"/>
      <c r="BH1334" s="1"/>
      <c r="BI1334" s="1"/>
      <c r="BJ1334" s="1"/>
      <c r="BK1334" s="1"/>
      <c r="BL1334" s="1"/>
      <c r="BM1334" s="1"/>
      <c r="BN1334" s="1"/>
      <c r="BO1334" s="1"/>
      <c r="BP1334" s="1"/>
      <c r="BQ1334" s="1"/>
      <c r="BR1334" s="1"/>
      <c r="BS1334" s="1"/>
      <c r="BT1334" s="1"/>
      <c r="BU1334" s="1"/>
      <c r="BV1334" s="1"/>
      <c r="BW1334" s="1"/>
      <c r="BX1334" s="1"/>
      <c r="BY1334" s="1"/>
      <c r="BZ1334" s="1"/>
      <c r="CA1334" s="1"/>
      <c r="CB1334" s="1"/>
      <c r="CC1334" s="1"/>
      <c r="CD1334" s="1"/>
      <c r="CE1334" s="1"/>
      <c r="CF1334" s="1"/>
      <c r="CG1334" s="1"/>
      <c r="CH1334" s="1"/>
    </row>
    <row r="1335" spans="1:86" x14ac:dyDescent="0.25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  <c r="BA1335" s="1"/>
      <c r="BB1335" s="1"/>
      <c r="BC1335" s="1"/>
      <c r="BD1335" s="1"/>
      <c r="BE1335" s="1"/>
      <c r="BF1335" s="1"/>
      <c r="BG1335" s="1"/>
      <c r="BH1335" s="1"/>
      <c r="BI1335" s="1"/>
      <c r="BJ1335" s="1"/>
      <c r="BK1335" s="1"/>
      <c r="BL1335" s="1"/>
      <c r="BM1335" s="1"/>
      <c r="BN1335" s="1"/>
      <c r="BO1335" s="1"/>
      <c r="BP1335" s="1"/>
      <c r="BQ1335" s="1"/>
      <c r="BR1335" s="1"/>
      <c r="BS1335" s="1"/>
      <c r="BT1335" s="1"/>
      <c r="BU1335" s="1"/>
      <c r="BV1335" s="1"/>
      <c r="BW1335" s="1"/>
      <c r="BX1335" s="1"/>
      <c r="BY1335" s="1"/>
      <c r="BZ1335" s="1"/>
      <c r="CA1335" s="1"/>
      <c r="CB1335" s="1"/>
      <c r="CC1335" s="1"/>
      <c r="CD1335" s="1"/>
      <c r="CE1335" s="1"/>
      <c r="CF1335" s="1"/>
      <c r="CG1335" s="1"/>
      <c r="CH1335" s="1"/>
    </row>
    <row r="1336" spans="1:86" x14ac:dyDescent="0.25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  <c r="BA1336" s="1"/>
      <c r="BB1336" s="1"/>
      <c r="BC1336" s="1"/>
      <c r="BD1336" s="1"/>
      <c r="BE1336" s="1"/>
      <c r="BF1336" s="1"/>
      <c r="BG1336" s="1"/>
      <c r="BH1336" s="1"/>
      <c r="BI1336" s="1"/>
      <c r="BJ1336" s="1"/>
      <c r="BK1336" s="1"/>
      <c r="BL1336" s="1"/>
      <c r="BM1336" s="1"/>
      <c r="BN1336" s="1"/>
      <c r="BO1336" s="1"/>
      <c r="BP1336" s="1"/>
      <c r="BQ1336" s="1"/>
      <c r="BR1336" s="1"/>
      <c r="BS1336" s="1"/>
      <c r="BT1336" s="1"/>
      <c r="BU1336" s="1"/>
      <c r="BV1336" s="1"/>
      <c r="BW1336" s="1"/>
      <c r="BX1336" s="1"/>
      <c r="BY1336" s="1"/>
      <c r="BZ1336" s="1"/>
      <c r="CA1336" s="1"/>
      <c r="CB1336" s="1"/>
      <c r="CC1336" s="1"/>
      <c r="CD1336" s="1"/>
      <c r="CE1336" s="1"/>
      <c r="CF1336" s="1"/>
      <c r="CG1336" s="1"/>
      <c r="CH1336" s="1"/>
    </row>
    <row r="1337" spans="1:86" x14ac:dyDescent="0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  <c r="BA1337" s="1"/>
      <c r="BB1337" s="1"/>
      <c r="BC1337" s="1"/>
      <c r="BD1337" s="1"/>
      <c r="BE1337" s="1"/>
      <c r="BF1337" s="1"/>
      <c r="BG1337" s="1"/>
      <c r="BH1337" s="1"/>
      <c r="BI1337" s="1"/>
      <c r="BJ1337" s="1"/>
      <c r="BK1337" s="1"/>
      <c r="BL1337" s="1"/>
      <c r="BM1337" s="1"/>
      <c r="BN1337" s="1"/>
      <c r="BO1337" s="1"/>
      <c r="BP1337" s="1"/>
      <c r="BQ1337" s="1"/>
      <c r="BR1337" s="1"/>
      <c r="BS1337" s="1"/>
      <c r="BT1337" s="1"/>
      <c r="BU1337" s="1"/>
      <c r="BV1337" s="1"/>
      <c r="BW1337" s="1"/>
      <c r="BX1337" s="1"/>
      <c r="BY1337" s="1"/>
      <c r="BZ1337" s="1"/>
      <c r="CA1337" s="1"/>
      <c r="CB1337" s="1"/>
      <c r="CC1337" s="1"/>
      <c r="CD1337" s="1"/>
      <c r="CE1337" s="1"/>
      <c r="CF1337" s="1"/>
      <c r="CG1337" s="1"/>
      <c r="CH1337" s="1"/>
    </row>
    <row r="1338" spans="1:86" x14ac:dyDescent="0.25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  <c r="BA1338" s="1"/>
      <c r="BB1338" s="1"/>
      <c r="BC1338" s="1"/>
      <c r="BD1338" s="1"/>
      <c r="BE1338" s="1"/>
      <c r="BF1338" s="1"/>
      <c r="BG1338" s="1"/>
      <c r="BH1338" s="1"/>
      <c r="BI1338" s="1"/>
      <c r="BJ1338" s="1"/>
      <c r="BK1338" s="1"/>
      <c r="BL1338" s="1"/>
      <c r="BM1338" s="1"/>
      <c r="BN1338" s="1"/>
      <c r="BO1338" s="1"/>
      <c r="BP1338" s="1"/>
      <c r="BQ1338" s="1"/>
      <c r="BR1338" s="1"/>
      <c r="BS1338" s="1"/>
      <c r="BT1338" s="1"/>
      <c r="BU1338" s="1"/>
      <c r="BV1338" s="1"/>
      <c r="BW1338" s="1"/>
      <c r="BX1338" s="1"/>
      <c r="BY1338" s="1"/>
      <c r="BZ1338" s="1"/>
      <c r="CA1338" s="1"/>
      <c r="CB1338" s="1"/>
      <c r="CC1338" s="1"/>
      <c r="CD1338" s="1"/>
      <c r="CE1338" s="1"/>
      <c r="CF1338" s="1"/>
      <c r="CG1338" s="1"/>
      <c r="CH1338" s="1"/>
    </row>
    <row r="1339" spans="1:86" x14ac:dyDescent="0.25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  <c r="BA1339" s="1"/>
      <c r="BB1339" s="1"/>
      <c r="BC1339" s="1"/>
      <c r="BD1339" s="1"/>
      <c r="BE1339" s="1"/>
      <c r="BF1339" s="1"/>
      <c r="BG1339" s="1"/>
      <c r="BH1339" s="1"/>
      <c r="BI1339" s="1"/>
      <c r="BJ1339" s="1"/>
      <c r="BK1339" s="1"/>
      <c r="BL1339" s="1"/>
      <c r="BM1339" s="1"/>
      <c r="BN1339" s="1"/>
      <c r="BO1339" s="1"/>
      <c r="BP1339" s="1"/>
      <c r="BQ1339" s="1"/>
      <c r="BR1339" s="1"/>
      <c r="BS1339" s="1"/>
      <c r="BT1339" s="1"/>
      <c r="BU1339" s="1"/>
      <c r="BV1339" s="1"/>
      <c r="BW1339" s="1"/>
      <c r="BX1339" s="1"/>
      <c r="BY1339" s="1"/>
      <c r="BZ1339" s="1"/>
      <c r="CA1339" s="1"/>
      <c r="CB1339" s="1"/>
      <c r="CC1339" s="1"/>
      <c r="CD1339" s="1"/>
      <c r="CE1339" s="1"/>
      <c r="CF1339" s="1"/>
      <c r="CG1339" s="1"/>
      <c r="CH1339" s="1"/>
    </row>
    <row r="1340" spans="1:86" x14ac:dyDescent="0.25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  <c r="BA1340" s="1"/>
      <c r="BB1340" s="1"/>
      <c r="BC1340" s="1"/>
      <c r="BD1340" s="1"/>
      <c r="BE1340" s="1"/>
      <c r="BF1340" s="1"/>
      <c r="BG1340" s="1"/>
      <c r="BH1340" s="1"/>
      <c r="BI1340" s="1"/>
      <c r="BJ1340" s="1"/>
      <c r="BK1340" s="1"/>
      <c r="BL1340" s="1"/>
      <c r="BM1340" s="1"/>
      <c r="BN1340" s="1"/>
      <c r="BO1340" s="1"/>
      <c r="BP1340" s="1"/>
      <c r="BQ1340" s="1"/>
      <c r="BR1340" s="1"/>
      <c r="BS1340" s="1"/>
      <c r="BT1340" s="1"/>
      <c r="BU1340" s="1"/>
      <c r="BV1340" s="1"/>
      <c r="BW1340" s="1"/>
      <c r="BX1340" s="1"/>
      <c r="BY1340" s="1"/>
      <c r="BZ1340" s="1"/>
      <c r="CA1340" s="1"/>
      <c r="CB1340" s="1"/>
      <c r="CC1340" s="1"/>
      <c r="CD1340" s="1"/>
      <c r="CE1340" s="1"/>
      <c r="CF1340" s="1"/>
      <c r="CG1340" s="1"/>
      <c r="CH1340" s="1"/>
    </row>
    <row r="1341" spans="1:86" x14ac:dyDescent="0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  <c r="BA1341" s="1"/>
      <c r="BB1341" s="1"/>
      <c r="BC1341" s="1"/>
      <c r="BD1341" s="1"/>
      <c r="BE1341" s="1"/>
      <c r="BF1341" s="1"/>
      <c r="BG1341" s="1"/>
      <c r="BH1341" s="1"/>
      <c r="BI1341" s="1"/>
      <c r="BJ1341" s="1"/>
      <c r="BK1341" s="1"/>
      <c r="BL1341" s="1"/>
      <c r="BM1341" s="1"/>
      <c r="BN1341" s="1"/>
      <c r="BO1341" s="1"/>
      <c r="BP1341" s="1"/>
      <c r="BQ1341" s="1"/>
      <c r="BR1341" s="1"/>
      <c r="BS1341" s="1"/>
      <c r="BT1341" s="1"/>
      <c r="BU1341" s="1"/>
      <c r="BV1341" s="1"/>
      <c r="BW1341" s="1"/>
      <c r="BX1341" s="1"/>
      <c r="BY1341" s="1"/>
      <c r="BZ1341" s="1"/>
      <c r="CA1341" s="1"/>
      <c r="CB1341" s="1"/>
      <c r="CC1341" s="1"/>
      <c r="CD1341" s="1"/>
      <c r="CE1341" s="1"/>
      <c r="CF1341" s="1"/>
      <c r="CG1341" s="1"/>
      <c r="CH1341" s="1"/>
    </row>
    <row r="1342" spans="1:86" x14ac:dyDescent="0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  <c r="BA1342" s="1"/>
      <c r="BB1342" s="1"/>
      <c r="BC1342" s="1"/>
      <c r="BD1342" s="1"/>
      <c r="BE1342" s="1"/>
      <c r="BF1342" s="1"/>
      <c r="BG1342" s="1"/>
      <c r="BH1342" s="1"/>
      <c r="BI1342" s="1"/>
      <c r="BJ1342" s="1"/>
      <c r="BK1342" s="1"/>
      <c r="BL1342" s="1"/>
      <c r="BM1342" s="1"/>
      <c r="BN1342" s="1"/>
      <c r="BO1342" s="1"/>
      <c r="BP1342" s="1"/>
      <c r="BQ1342" s="1"/>
      <c r="BR1342" s="1"/>
      <c r="BS1342" s="1"/>
      <c r="BT1342" s="1"/>
      <c r="BU1342" s="1"/>
      <c r="BV1342" s="1"/>
      <c r="BW1342" s="1"/>
      <c r="BX1342" s="1"/>
      <c r="BY1342" s="1"/>
      <c r="BZ1342" s="1"/>
      <c r="CA1342" s="1"/>
      <c r="CB1342" s="1"/>
      <c r="CC1342" s="1"/>
      <c r="CD1342" s="1"/>
      <c r="CE1342" s="1"/>
      <c r="CF1342" s="1"/>
      <c r="CG1342" s="1"/>
      <c r="CH1342" s="1"/>
    </row>
    <row r="1343" spans="1:86" x14ac:dyDescent="0.25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  <c r="BA1343" s="1"/>
      <c r="BB1343" s="1"/>
      <c r="BC1343" s="1"/>
      <c r="BD1343" s="1"/>
      <c r="BE1343" s="1"/>
      <c r="BF1343" s="1"/>
      <c r="BG1343" s="1"/>
      <c r="BH1343" s="1"/>
      <c r="BI1343" s="1"/>
      <c r="BJ1343" s="1"/>
      <c r="BK1343" s="1"/>
      <c r="BL1343" s="1"/>
      <c r="BM1343" s="1"/>
      <c r="BN1343" s="1"/>
      <c r="BO1343" s="1"/>
      <c r="BP1343" s="1"/>
      <c r="BQ1343" s="1"/>
      <c r="BR1343" s="1"/>
      <c r="BS1343" s="1"/>
      <c r="BT1343" s="1"/>
      <c r="BU1343" s="1"/>
      <c r="BV1343" s="1"/>
      <c r="BW1343" s="1"/>
      <c r="BX1343" s="1"/>
      <c r="BY1343" s="1"/>
      <c r="BZ1343" s="1"/>
      <c r="CA1343" s="1"/>
      <c r="CB1343" s="1"/>
      <c r="CC1343" s="1"/>
      <c r="CD1343" s="1"/>
      <c r="CE1343" s="1"/>
      <c r="CF1343" s="1"/>
      <c r="CG1343" s="1"/>
      <c r="CH1343" s="1"/>
    </row>
    <row r="1344" spans="1:86" x14ac:dyDescent="0.25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  <c r="BS1344" s="1"/>
      <c r="BT1344" s="1"/>
      <c r="BU1344" s="1"/>
      <c r="BV1344" s="1"/>
      <c r="BW1344" s="1"/>
      <c r="BX1344" s="1"/>
      <c r="BY1344" s="1"/>
      <c r="BZ1344" s="1"/>
      <c r="CA1344" s="1"/>
      <c r="CB1344" s="1"/>
      <c r="CC1344" s="1"/>
      <c r="CD1344" s="1"/>
      <c r="CE1344" s="1"/>
      <c r="CF1344" s="1"/>
      <c r="CG1344" s="1"/>
      <c r="CH1344" s="1"/>
    </row>
    <row r="1345" spans="1:86" x14ac:dyDescent="0.25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  <c r="BS1345" s="1"/>
      <c r="BT1345" s="1"/>
      <c r="BU1345" s="1"/>
      <c r="BV1345" s="1"/>
      <c r="BW1345" s="1"/>
      <c r="BX1345" s="1"/>
      <c r="BY1345" s="1"/>
      <c r="BZ1345" s="1"/>
      <c r="CA1345" s="1"/>
      <c r="CB1345" s="1"/>
      <c r="CC1345" s="1"/>
      <c r="CD1345" s="1"/>
      <c r="CE1345" s="1"/>
      <c r="CF1345" s="1"/>
      <c r="CG1345" s="1"/>
      <c r="CH1345" s="1"/>
    </row>
    <row r="1346" spans="1:86" x14ac:dyDescent="0.25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  <c r="BS1346" s="1"/>
      <c r="BT1346" s="1"/>
      <c r="BU1346" s="1"/>
      <c r="BV1346" s="1"/>
      <c r="BW1346" s="1"/>
      <c r="BX1346" s="1"/>
      <c r="BY1346" s="1"/>
      <c r="BZ1346" s="1"/>
      <c r="CA1346" s="1"/>
      <c r="CB1346" s="1"/>
      <c r="CC1346" s="1"/>
      <c r="CD1346" s="1"/>
      <c r="CE1346" s="1"/>
      <c r="CF1346" s="1"/>
      <c r="CG1346" s="1"/>
      <c r="CH1346" s="1"/>
    </row>
    <row r="1347" spans="1:86" x14ac:dyDescent="0.25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  <c r="BS1347" s="1"/>
      <c r="BT1347" s="1"/>
      <c r="BU1347" s="1"/>
      <c r="BV1347" s="1"/>
      <c r="BW1347" s="1"/>
      <c r="BX1347" s="1"/>
      <c r="BY1347" s="1"/>
      <c r="BZ1347" s="1"/>
      <c r="CA1347" s="1"/>
      <c r="CB1347" s="1"/>
      <c r="CC1347" s="1"/>
      <c r="CD1347" s="1"/>
      <c r="CE1347" s="1"/>
      <c r="CF1347" s="1"/>
      <c r="CG1347" s="1"/>
      <c r="CH1347" s="1"/>
    </row>
    <row r="1348" spans="1:86" x14ac:dyDescent="0.25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  <c r="BA1348" s="1"/>
      <c r="BB1348" s="1"/>
      <c r="BC1348" s="1"/>
      <c r="BD1348" s="1"/>
      <c r="BE1348" s="1"/>
      <c r="BF1348" s="1"/>
      <c r="BG1348" s="1"/>
      <c r="BH1348" s="1"/>
      <c r="BI1348" s="1"/>
      <c r="BJ1348" s="1"/>
      <c r="BK1348" s="1"/>
      <c r="BL1348" s="1"/>
      <c r="BM1348" s="1"/>
      <c r="BN1348" s="1"/>
      <c r="BO1348" s="1"/>
      <c r="BP1348" s="1"/>
      <c r="BQ1348" s="1"/>
      <c r="BR1348" s="1"/>
      <c r="BS1348" s="1"/>
      <c r="BT1348" s="1"/>
      <c r="BU1348" s="1"/>
      <c r="BV1348" s="1"/>
      <c r="BW1348" s="1"/>
      <c r="BX1348" s="1"/>
      <c r="BY1348" s="1"/>
      <c r="BZ1348" s="1"/>
      <c r="CA1348" s="1"/>
      <c r="CB1348" s="1"/>
      <c r="CC1348" s="1"/>
      <c r="CD1348" s="1"/>
      <c r="CE1348" s="1"/>
      <c r="CF1348" s="1"/>
      <c r="CG1348" s="1"/>
      <c r="CH1348" s="1"/>
    </row>
    <row r="1349" spans="1:86" x14ac:dyDescent="0.25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  <c r="BA1349" s="1"/>
      <c r="BB1349" s="1"/>
      <c r="BC1349" s="1"/>
      <c r="BD1349" s="1"/>
      <c r="BE1349" s="1"/>
      <c r="BF1349" s="1"/>
      <c r="BG1349" s="1"/>
      <c r="BH1349" s="1"/>
      <c r="BI1349" s="1"/>
      <c r="BJ1349" s="1"/>
      <c r="BK1349" s="1"/>
      <c r="BL1349" s="1"/>
      <c r="BM1349" s="1"/>
      <c r="BN1349" s="1"/>
      <c r="BO1349" s="1"/>
      <c r="BP1349" s="1"/>
      <c r="BQ1349" s="1"/>
      <c r="BR1349" s="1"/>
      <c r="BS1349" s="1"/>
      <c r="BT1349" s="1"/>
      <c r="BU1349" s="1"/>
      <c r="BV1349" s="1"/>
      <c r="BW1349" s="1"/>
      <c r="BX1349" s="1"/>
      <c r="BY1349" s="1"/>
      <c r="BZ1349" s="1"/>
      <c r="CA1349" s="1"/>
      <c r="CB1349" s="1"/>
      <c r="CC1349" s="1"/>
      <c r="CD1349" s="1"/>
      <c r="CE1349" s="1"/>
      <c r="CF1349" s="1"/>
      <c r="CG1349" s="1"/>
      <c r="CH1349" s="1"/>
    </row>
    <row r="1350" spans="1:86" x14ac:dyDescent="0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  <c r="BA1350" s="1"/>
      <c r="BB1350" s="1"/>
      <c r="BC1350" s="1"/>
      <c r="BD1350" s="1"/>
      <c r="BE1350" s="1"/>
      <c r="BF1350" s="1"/>
      <c r="BG1350" s="1"/>
      <c r="BH1350" s="1"/>
      <c r="BI1350" s="1"/>
      <c r="BJ1350" s="1"/>
      <c r="BK1350" s="1"/>
      <c r="BL1350" s="1"/>
      <c r="BM1350" s="1"/>
      <c r="BN1350" s="1"/>
      <c r="BO1350" s="1"/>
      <c r="BP1350" s="1"/>
      <c r="BQ1350" s="1"/>
      <c r="BR1350" s="1"/>
      <c r="BS1350" s="1"/>
      <c r="BT1350" s="1"/>
      <c r="BU1350" s="1"/>
      <c r="BV1350" s="1"/>
      <c r="BW1350" s="1"/>
      <c r="BX1350" s="1"/>
      <c r="BY1350" s="1"/>
      <c r="BZ1350" s="1"/>
      <c r="CA1350" s="1"/>
      <c r="CB1350" s="1"/>
      <c r="CC1350" s="1"/>
      <c r="CD1350" s="1"/>
      <c r="CE1350" s="1"/>
      <c r="CF1350" s="1"/>
      <c r="CG1350" s="1"/>
      <c r="CH1350" s="1"/>
    </row>
    <row r="1351" spans="1:86" x14ac:dyDescent="0.25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  <c r="BA1351" s="1"/>
      <c r="BB1351" s="1"/>
      <c r="BC1351" s="1"/>
      <c r="BD1351" s="1"/>
      <c r="BE1351" s="1"/>
      <c r="BF1351" s="1"/>
      <c r="BG1351" s="1"/>
      <c r="BH1351" s="1"/>
      <c r="BI1351" s="1"/>
      <c r="BJ1351" s="1"/>
      <c r="BK1351" s="1"/>
      <c r="BL1351" s="1"/>
      <c r="BM1351" s="1"/>
      <c r="BN1351" s="1"/>
      <c r="BO1351" s="1"/>
      <c r="BP1351" s="1"/>
      <c r="BQ1351" s="1"/>
      <c r="BR1351" s="1"/>
      <c r="BS1351" s="1"/>
      <c r="BT1351" s="1"/>
      <c r="BU1351" s="1"/>
      <c r="BV1351" s="1"/>
      <c r="BW1351" s="1"/>
      <c r="BX1351" s="1"/>
      <c r="BY1351" s="1"/>
      <c r="BZ1351" s="1"/>
      <c r="CA1351" s="1"/>
      <c r="CB1351" s="1"/>
      <c r="CC1351" s="1"/>
      <c r="CD1351" s="1"/>
      <c r="CE1351" s="1"/>
      <c r="CF1351" s="1"/>
      <c r="CG1351" s="1"/>
      <c r="CH1351" s="1"/>
    </row>
    <row r="1352" spans="1:86" x14ac:dyDescent="0.25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  <c r="BA1352" s="1"/>
      <c r="BB1352" s="1"/>
      <c r="BC1352" s="1"/>
      <c r="BD1352" s="1"/>
      <c r="BE1352" s="1"/>
      <c r="BF1352" s="1"/>
      <c r="BG1352" s="1"/>
      <c r="BH1352" s="1"/>
      <c r="BI1352" s="1"/>
      <c r="BJ1352" s="1"/>
      <c r="BK1352" s="1"/>
      <c r="BL1352" s="1"/>
      <c r="BM1352" s="1"/>
      <c r="BN1352" s="1"/>
      <c r="BO1352" s="1"/>
      <c r="BP1352" s="1"/>
      <c r="BQ1352" s="1"/>
      <c r="BR1352" s="1"/>
      <c r="BS1352" s="1"/>
      <c r="BT1352" s="1"/>
      <c r="BU1352" s="1"/>
      <c r="BV1352" s="1"/>
      <c r="BW1352" s="1"/>
      <c r="BX1352" s="1"/>
      <c r="BY1352" s="1"/>
      <c r="BZ1352" s="1"/>
      <c r="CA1352" s="1"/>
      <c r="CB1352" s="1"/>
      <c r="CC1352" s="1"/>
      <c r="CD1352" s="1"/>
      <c r="CE1352" s="1"/>
      <c r="CF1352" s="1"/>
      <c r="CG1352" s="1"/>
      <c r="CH1352" s="1"/>
    </row>
    <row r="1353" spans="1:86" x14ac:dyDescent="0.25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  <c r="BA1353" s="1"/>
      <c r="BB1353" s="1"/>
      <c r="BC1353" s="1"/>
      <c r="BD1353" s="1"/>
      <c r="BE1353" s="1"/>
      <c r="BF1353" s="1"/>
      <c r="BG1353" s="1"/>
      <c r="BH1353" s="1"/>
      <c r="BI1353" s="1"/>
      <c r="BJ1353" s="1"/>
      <c r="BK1353" s="1"/>
      <c r="BL1353" s="1"/>
      <c r="BM1353" s="1"/>
      <c r="BN1353" s="1"/>
      <c r="BO1353" s="1"/>
      <c r="BP1353" s="1"/>
      <c r="BQ1353" s="1"/>
      <c r="BR1353" s="1"/>
      <c r="BS1353" s="1"/>
      <c r="BT1353" s="1"/>
      <c r="BU1353" s="1"/>
      <c r="BV1353" s="1"/>
      <c r="BW1353" s="1"/>
      <c r="BX1353" s="1"/>
      <c r="BY1353" s="1"/>
      <c r="BZ1353" s="1"/>
      <c r="CA1353" s="1"/>
      <c r="CB1353" s="1"/>
      <c r="CC1353" s="1"/>
      <c r="CD1353" s="1"/>
      <c r="CE1353" s="1"/>
      <c r="CF1353" s="1"/>
      <c r="CG1353" s="1"/>
      <c r="CH1353" s="1"/>
    </row>
    <row r="1354" spans="1:86" x14ac:dyDescent="0.25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  <c r="BA1354" s="1"/>
      <c r="BB1354" s="1"/>
      <c r="BC1354" s="1"/>
      <c r="BD1354" s="1"/>
      <c r="BE1354" s="1"/>
      <c r="BF1354" s="1"/>
      <c r="BG1354" s="1"/>
      <c r="BH1354" s="1"/>
      <c r="BI1354" s="1"/>
      <c r="BJ1354" s="1"/>
      <c r="BK1354" s="1"/>
      <c r="BL1354" s="1"/>
      <c r="BM1354" s="1"/>
      <c r="BN1354" s="1"/>
      <c r="BO1354" s="1"/>
      <c r="BP1354" s="1"/>
      <c r="BQ1354" s="1"/>
      <c r="BR1354" s="1"/>
      <c r="BS1354" s="1"/>
      <c r="BT1354" s="1"/>
      <c r="BU1354" s="1"/>
      <c r="BV1354" s="1"/>
      <c r="BW1354" s="1"/>
      <c r="BX1354" s="1"/>
      <c r="BY1354" s="1"/>
      <c r="BZ1354" s="1"/>
      <c r="CA1354" s="1"/>
      <c r="CB1354" s="1"/>
      <c r="CC1354" s="1"/>
      <c r="CD1354" s="1"/>
      <c r="CE1354" s="1"/>
      <c r="CF1354" s="1"/>
      <c r="CG1354" s="1"/>
      <c r="CH1354" s="1"/>
    </row>
    <row r="1355" spans="1:86" x14ac:dyDescent="0.25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  <c r="BA1355" s="1"/>
      <c r="BB1355" s="1"/>
      <c r="BC1355" s="1"/>
      <c r="BD1355" s="1"/>
      <c r="BE1355" s="1"/>
      <c r="BF1355" s="1"/>
      <c r="BG1355" s="1"/>
      <c r="BH1355" s="1"/>
      <c r="BI1355" s="1"/>
      <c r="BJ1355" s="1"/>
      <c r="BK1355" s="1"/>
      <c r="BL1355" s="1"/>
      <c r="BM1355" s="1"/>
      <c r="BN1355" s="1"/>
      <c r="BO1355" s="1"/>
      <c r="BP1355" s="1"/>
      <c r="BQ1355" s="1"/>
      <c r="BR1355" s="1"/>
      <c r="BS1355" s="1"/>
      <c r="BT1355" s="1"/>
      <c r="BU1355" s="1"/>
      <c r="BV1355" s="1"/>
      <c r="BW1355" s="1"/>
      <c r="BX1355" s="1"/>
      <c r="BY1355" s="1"/>
      <c r="BZ1355" s="1"/>
      <c r="CA1355" s="1"/>
      <c r="CB1355" s="1"/>
      <c r="CC1355" s="1"/>
      <c r="CD1355" s="1"/>
      <c r="CE1355" s="1"/>
      <c r="CF1355" s="1"/>
      <c r="CG1355" s="1"/>
      <c r="CH1355" s="1"/>
    </row>
    <row r="1356" spans="1:86" x14ac:dyDescent="0.25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  <c r="BA1356" s="1"/>
      <c r="BB1356" s="1"/>
      <c r="BC1356" s="1"/>
      <c r="BD1356" s="1"/>
      <c r="BE1356" s="1"/>
      <c r="BF1356" s="1"/>
      <c r="BG1356" s="1"/>
      <c r="BH1356" s="1"/>
      <c r="BI1356" s="1"/>
      <c r="BJ1356" s="1"/>
      <c r="BK1356" s="1"/>
      <c r="BL1356" s="1"/>
      <c r="BM1356" s="1"/>
      <c r="BN1356" s="1"/>
      <c r="BO1356" s="1"/>
      <c r="BP1356" s="1"/>
      <c r="BQ1356" s="1"/>
      <c r="BR1356" s="1"/>
      <c r="BS1356" s="1"/>
      <c r="BT1356" s="1"/>
      <c r="BU1356" s="1"/>
      <c r="BV1356" s="1"/>
      <c r="BW1356" s="1"/>
      <c r="BX1356" s="1"/>
      <c r="BY1356" s="1"/>
      <c r="BZ1356" s="1"/>
      <c r="CA1356" s="1"/>
      <c r="CB1356" s="1"/>
      <c r="CC1356" s="1"/>
      <c r="CD1356" s="1"/>
      <c r="CE1356" s="1"/>
      <c r="CF1356" s="1"/>
      <c r="CG1356" s="1"/>
      <c r="CH1356" s="1"/>
    </row>
    <row r="1357" spans="1:86" x14ac:dyDescent="0.25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  <c r="BA1357" s="1"/>
      <c r="BB1357" s="1"/>
      <c r="BC1357" s="1"/>
      <c r="BD1357" s="1"/>
      <c r="BE1357" s="1"/>
      <c r="BF1357" s="1"/>
      <c r="BG1357" s="1"/>
      <c r="BH1357" s="1"/>
      <c r="BI1357" s="1"/>
      <c r="BJ1357" s="1"/>
      <c r="BK1357" s="1"/>
      <c r="BL1357" s="1"/>
      <c r="BM1357" s="1"/>
      <c r="BN1357" s="1"/>
      <c r="BO1357" s="1"/>
      <c r="BP1357" s="1"/>
      <c r="BQ1357" s="1"/>
      <c r="BR1357" s="1"/>
      <c r="BS1357" s="1"/>
      <c r="BT1357" s="1"/>
      <c r="BU1357" s="1"/>
      <c r="BV1357" s="1"/>
      <c r="BW1357" s="1"/>
      <c r="BX1357" s="1"/>
      <c r="BY1357" s="1"/>
      <c r="BZ1357" s="1"/>
      <c r="CA1357" s="1"/>
      <c r="CB1357" s="1"/>
      <c r="CC1357" s="1"/>
      <c r="CD1357" s="1"/>
      <c r="CE1357" s="1"/>
      <c r="CF1357" s="1"/>
      <c r="CG1357" s="1"/>
      <c r="CH1357" s="1"/>
    </row>
    <row r="1358" spans="1:86" x14ac:dyDescent="0.25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  <c r="BA1358" s="1"/>
      <c r="BB1358" s="1"/>
      <c r="BC1358" s="1"/>
      <c r="BD1358" s="1"/>
      <c r="BE1358" s="1"/>
      <c r="BF1358" s="1"/>
      <c r="BG1358" s="1"/>
      <c r="BH1358" s="1"/>
      <c r="BI1358" s="1"/>
      <c r="BJ1358" s="1"/>
      <c r="BK1358" s="1"/>
      <c r="BL1358" s="1"/>
      <c r="BM1358" s="1"/>
      <c r="BN1358" s="1"/>
      <c r="BO1358" s="1"/>
      <c r="BP1358" s="1"/>
      <c r="BQ1358" s="1"/>
      <c r="BR1358" s="1"/>
      <c r="BS1358" s="1"/>
      <c r="BT1358" s="1"/>
      <c r="BU1358" s="1"/>
      <c r="BV1358" s="1"/>
      <c r="BW1358" s="1"/>
      <c r="BX1358" s="1"/>
      <c r="BY1358" s="1"/>
      <c r="BZ1358" s="1"/>
      <c r="CA1358" s="1"/>
      <c r="CB1358" s="1"/>
      <c r="CC1358" s="1"/>
      <c r="CD1358" s="1"/>
      <c r="CE1358" s="1"/>
      <c r="CF1358" s="1"/>
      <c r="CG1358" s="1"/>
      <c r="CH1358" s="1"/>
    </row>
    <row r="1359" spans="1:86" x14ac:dyDescent="0.25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  <c r="BA1359" s="1"/>
      <c r="BB1359" s="1"/>
      <c r="BC1359" s="1"/>
      <c r="BD1359" s="1"/>
      <c r="BE1359" s="1"/>
      <c r="BF1359" s="1"/>
      <c r="BG1359" s="1"/>
      <c r="BH1359" s="1"/>
      <c r="BI1359" s="1"/>
      <c r="BJ1359" s="1"/>
      <c r="BK1359" s="1"/>
      <c r="BL1359" s="1"/>
      <c r="BM1359" s="1"/>
      <c r="BN1359" s="1"/>
      <c r="BO1359" s="1"/>
      <c r="BP1359" s="1"/>
      <c r="BQ1359" s="1"/>
      <c r="BR1359" s="1"/>
      <c r="BS1359" s="1"/>
      <c r="BT1359" s="1"/>
      <c r="BU1359" s="1"/>
      <c r="BV1359" s="1"/>
      <c r="BW1359" s="1"/>
      <c r="BX1359" s="1"/>
      <c r="BY1359" s="1"/>
      <c r="BZ1359" s="1"/>
      <c r="CA1359" s="1"/>
      <c r="CB1359" s="1"/>
      <c r="CC1359" s="1"/>
      <c r="CD1359" s="1"/>
      <c r="CE1359" s="1"/>
      <c r="CF1359" s="1"/>
      <c r="CG1359" s="1"/>
      <c r="CH1359" s="1"/>
    </row>
    <row r="1360" spans="1:86" x14ac:dyDescent="0.25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  <c r="BA1360" s="1"/>
      <c r="BB1360" s="1"/>
      <c r="BC1360" s="1"/>
      <c r="BD1360" s="1"/>
      <c r="BE1360" s="1"/>
      <c r="BF1360" s="1"/>
      <c r="BG1360" s="1"/>
      <c r="BH1360" s="1"/>
      <c r="BI1360" s="1"/>
      <c r="BJ1360" s="1"/>
      <c r="BK1360" s="1"/>
      <c r="BL1360" s="1"/>
      <c r="BM1360" s="1"/>
      <c r="BN1360" s="1"/>
      <c r="BO1360" s="1"/>
      <c r="BP1360" s="1"/>
      <c r="BQ1360" s="1"/>
      <c r="BR1360" s="1"/>
      <c r="BS1360" s="1"/>
      <c r="BT1360" s="1"/>
      <c r="BU1360" s="1"/>
      <c r="BV1360" s="1"/>
      <c r="BW1360" s="1"/>
      <c r="BX1360" s="1"/>
      <c r="BY1360" s="1"/>
      <c r="BZ1360" s="1"/>
      <c r="CA1360" s="1"/>
      <c r="CB1360" s="1"/>
      <c r="CC1360" s="1"/>
      <c r="CD1360" s="1"/>
      <c r="CE1360" s="1"/>
      <c r="CF1360" s="1"/>
      <c r="CG1360" s="1"/>
      <c r="CH1360" s="1"/>
    </row>
    <row r="1361" spans="1:86" x14ac:dyDescent="0.25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  <c r="BA1361" s="1"/>
      <c r="BB1361" s="1"/>
      <c r="BC1361" s="1"/>
      <c r="BD1361" s="1"/>
      <c r="BE1361" s="1"/>
      <c r="BF1361" s="1"/>
      <c r="BG1361" s="1"/>
      <c r="BH1361" s="1"/>
      <c r="BI1361" s="1"/>
      <c r="BJ1361" s="1"/>
      <c r="BK1361" s="1"/>
      <c r="BL1361" s="1"/>
      <c r="BM1361" s="1"/>
      <c r="BN1361" s="1"/>
      <c r="BO1361" s="1"/>
      <c r="BP1361" s="1"/>
      <c r="BQ1361" s="1"/>
      <c r="BR1361" s="1"/>
      <c r="BS1361" s="1"/>
      <c r="BT1361" s="1"/>
      <c r="BU1361" s="1"/>
      <c r="BV1361" s="1"/>
      <c r="BW1361" s="1"/>
      <c r="BX1361" s="1"/>
      <c r="BY1361" s="1"/>
      <c r="BZ1361" s="1"/>
      <c r="CA1361" s="1"/>
      <c r="CB1361" s="1"/>
      <c r="CC1361" s="1"/>
      <c r="CD1361" s="1"/>
      <c r="CE1361" s="1"/>
      <c r="CF1361" s="1"/>
      <c r="CG1361" s="1"/>
      <c r="CH1361" s="1"/>
    </row>
    <row r="1362" spans="1:86" x14ac:dyDescent="0.25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  <c r="BA1362" s="1"/>
      <c r="BB1362" s="1"/>
      <c r="BC1362" s="1"/>
      <c r="BD1362" s="1"/>
      <c r="BE1362" s="1"/>
      <c r="BF1362" s="1"/>
      <c r="BG1362" s="1"/>
      <c r="BH1362" s="1"/>
      <c r="BI1362" s="1"/>
      <c r="BJ1362" s="1"/>
      <c r="BK1362" s="1"/>
      <c r="BL1362" s="1"/>
      <c r="BM1362" s="1"/>
      <c r="BN1362" s="1"/>
      <c r="BO1362" s="1"/>
      <c r="BP1362" s="1"/>
      <c r="BQ1362" s="1"/>
      <c r="BR1362" s="1"/>
      <c r="BS1362" s="1"/>
      <c r="BT1362" s="1"/>
      <c r="BU1362" s="1"/>
      <c r="BV1362" s="1"/>
      <c r="BW1362" s="1"/>
      <c r="BX1362" s="1"/>
      <c r="BY1362" s="1"/>
      <c r="BZ1362" s="1"/>
      <c r="CA1362" s="1"/>
      <c r="CB1362" s="1"/>
      <c r="CC1362" s="1"/>
      <c r="CD1362" s="1"/>
      <c r="CE1362" s="1"/>
      <c r="CF1362" s="1"/>
      <c r="CG1362" s="1"/>
      <c r="CH1362" s="1"/>
    </row>
    <row r="1363" spans="1:86" x14ac:dyDescent="0.25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  <c r="BA1363" s="1"/>
      <c r="BB1363" s="1"/>
      <c r="BC1363" s="1"/>
      <c r="BD1363" s="1"/>
      <c r="BE1363" s="1"/>
      <c r="BF1363" s="1"/>
      <c r="BG1363" s="1"/>
      <c r="BH1363" s="1"/>
      <c r="BI1363" s="1"/>
      <c r="BJ1363" s="1"/>
      <c r="BK1363" s="1"/>
      <c r="BL1363" s="1"/>
      <c r="BM1363" s="1"/>
      <c r="BN1363" s="1"/>
      <c r="BO1363" s="1"/>
      <c r="BP1363" s="1"/>
      <c r="BQ1363" s="1"/>
      <c r="BR1363" s="1"/>
      <c r="BS1363" s="1"/>
      <c r="BT1363" s="1"/>
      <c r="BU1363" s="1"/>
      <c r="BV1363" s="1"/>
      <c r="BW1363" s="1"/>
      <c r="BX1363" s="1"/>
      <c r="BY1363" s="1"/>
      <c r="BZ1363" s="1"/>
      <c r="CA1363" s="1"/>
      <c r="CB1363" s="1"/>
      <c r="CC1363" s="1"/>
      <c r="CD1363" s="1"/>
      <c r="CE1363" s="1"/>
      <c r="CF1363" s="1"/>
      <c r="CG1363" s="1"/>
      <c r="CH1363" s="1"/>
    </row>
    <row r="1364" spans="1:86" x14ac:dyDescent="0.25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  <c r="BA1364" s="1"/>
      <c r="BB1364" s="1"/>
      <c r="BC1364" s="1"/>
      <c r="BD1364" s="1"/>
      <c r="BE1364" s="1"/>
      <c r="BF1364" s="1"/>
      <c r="BG1364" s="1"/>
      <c r="BH1364" s="1"/>
      <c r="BI1364" s="1"/>
      <c r="BJ1364" s="1"/>
      <c r="BK1364" s="1"/>
      <c r="BL1364" s="1"/>
      <c r="BM1364" s="1"/>
      <c r="BN1364" s="1"/>
      <c r="BO1364" s="1"/>
      <c r="BP1364" s="1"/>
      <c r="BQ1364" s="1"/>
      <c r="BR1364" s="1"/>
      <c r="BS1364" s="1"/>
      <c r="BT1364" s="1"/>
      <c r="BU1364" s="1"/>
      <c r="BV1364" s="1"/>
      <c r="BW1364" s="1"/>
      <c r="BX1364" s="1"/>
      <c r="BY1364" s="1"/>
      <c r="BZ1364" s="1"/>
      <c r="CA1364" s="1"/>
      <c r="CB1364" s="1"/>
      <c r="CC1364" s="1"/>
      <c r="CD1364" s="1"/>
      <c r="CE1364" s="1"/>
      <c r="CF1364" s="1"/>
      <c r="CG1364" s="1"/>
      <c r="CH1364" s="1"/>
    </row>
    <row r="1365" spans="1:86" x14ac:dyDescent="0.25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  <c r="BA1365" s="1"/>
      <c r="BB1365" s="1"/>
      <c r="BC1365" s="1"/>
      <c r="BD1365" s="1"/>
      <c r="BE1365" s="1"/>
      <c r="BF1365" s="1"/>
      <c r="BG1365" s="1"/>
      <c r="BH1365" s="1"/>
      <c r="BI1365" s="1"/>
      <c r="BJ1365" s="1"/>
      <c r="BK1365" s="1"/>
      <c r="BL1365" s="1"/>
      <c r="BM1365" s="1"/>
      <c r="BN1365" s="1"/>
      <c r="BO1365" s="1"/>
      <c r="BP1365" s="1"/>
      <c r="BQ1365" s="1"/>
      <c r="BR1365" s="1"/>
      <c r="BS1365" s="1"/>
      <c r="BT1365" s="1"/>
      <c r="BU1365" s="1"/>
      <c r="BV1365" s="1"/>
      <c r="BW1365" s="1"/>
      <c r="BX1365" s="1"/>
      <c r="BY1365" s="1"/>
      <c r="BZ1365" s="1"/>
      <c r="CA1365" s="1"/>
      <c r="CB1365" s="1"/>
      <c r="CC1365" s="1"/>
      <c r="CD1365" s="1"/>
      <c r="CE1365" s="1"/>
      <c r="CF1365" s="1"/>
      <c r="CG1365" s="1"/>
      <c r="CH1365" s="1"/>
    </row>
    <row r="1366" spans="1:86" x14ac:dyDescent="0.25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  <c r="BA1366" s="1"/>
      <c r="BB1366" s="1"/>
      <c r="BC1366" s="1"/>
      <c r="BD1366" s="1"/>
      <c r="BE1366" s="1"/>
      <c r="BF1366" s="1"/>
      <c r="BG1366" s="1"/>
      <c r="BH1366" s="1"/>
      <c r="BI1366" s="1"/>
      <c r="BJ1366" s="1"/>
      <c r="BK1366" s="1"/>
      <c r="BL1366" s="1"/>
      <c r="BM1366" s="1"/>
      <c r="BN1366" s="1"/>
      <c r="BO1366" s="1"/>
      <c r="BP1366" s="1"/>
      <c r="BQ1366" s="1"/>
      <c r="BR1366" s="1"/>
      <c r="BS1366" s="1"/>
      <c r="BT1366" s="1"/>
      <c r="BU1366" s="1"/>
      <c r="BV1366" s="1"/>
      <c r="BW1366" s="1"/>
      <c r="BX1366" s="1"/>
      <c r="BY1366" s="1"/>
      <c r="BZ1366" s="1"/>
      <c r="CA1366" s="1"/>
      <c r="CB1366" s="1"/>
      <c r="CC1366" s="1"/>
      <c r="CD1366" s="1"/>
      <c r="CE1366" s="1"/>
      <c r="CF1366" s="1"/>
      <c r="CG1366" s="1"/>
      <c r="CH1366" s="1"/>
    </row>
    <row r="1367" spans="1:86" x14ac:dyDescent="0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  <c r="BA1367" s="1"/>
      <c r="BB1367" s="1"/>
      <c r="BC1367" s="1"/>
      <c r="BD1367" s="1"/>
      <c r="BE1367" s="1"/>
      <c r="BF1367" s="1"/>
      <c r="BG1367" s="1"/>
      <c r="BH1367" s="1"/>
      <c r="BI1367" s="1"/>
      <c r="BJ1367" s="1"/>
      <c r="BK1367" s="1"/>
      <c r="BL1367" s="1"/>
      <c r="BM1367" s="1"/>
      <c r="BN1367" s="1"/>
      <c r="BO1367" s="1"/>
      <c r="BP1367" s="1"/>
      <c r="BQ1367" s="1"/>
      <c r="BR1367" s="1"/>
      <c r="BS1367" s="1"/>
      <c r="BT1367" s="1"/>
      <c r="BU1367" s="1"/>
      <c r="BV1367" s="1"/>
      <c r="BW1367" s="1"/>
      <c r="BX1367" s="1"/>
      <c r="BY1367" s="1"/>
      <c r="BZ1367" s="1"/>
      <c r="CA1367" s="1"/>
      <c r="CB1367" s="1"/>
      <c r="CC1367" s="1"/>
      <c r="CD1367" s="1"/>
      <c r="CE1367" s="1"/>
      <c r="CF1367" s="1"/>
      <c r="CG1367" s="1"/>
      <c r="CH1367" s="1"/>
    </row>
    <row r="1368" spans="1:86" x14ac:dyDescent="0.25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  <c r="BA1368" s="1"/>
      <c r="BB1368" s="1"/>
      <c r="BC1368" s="1"/>
      <c r="BD1368" s="1"/>
      <c r="BE1368" s="1"/>
      <c r="BF1368" s="1"/>
      <c r="BG1368" s="1"/>
      <c r="BH1368" s="1"/>
      <c r="BI1368" s="1"/>
      <c r="BJ1368" s="1"/>
      <c r="BK1368" s="1"/>
      <c r="BL1368" s="1"/>
      <c r="BM1368" s="1"/>
      <c r="BN1368" s="1"/>
      <c r="BO1368" s="1"/>
      <c r="BP1368" s="1"/>
      <c r="BQ1368" s="1"/>
      <c r="BR1368" s="1"/>
      <c r="BS1368" s="1"/>
      <c r="BT1368" s="1"/>
      <c r="BU1368" s="1"/>
      <c r="BV1368" s="1"/>
      <c r="BW1368" s="1"/>
      <c r="BX1368" s="1"/>
      <c r="BY1368" s="1"/>
      <c r="BZ1368" s="1"/>
      <c r="CA1368" s="1"/>
      <c r="CB1368" s="1"/>
      <c r="CC1368" s="1"/>
      <c r="CD1368" s="1"/>
      <c r="CE1368" s="1"/>
      <c r="CF1368" s="1"/>
      <c r="CG1368" s="1"/>
      <c r="CH1368" s="1"/>
    </row>
    <row r="1369" spans="1:86" x14ac:dyDescent="0.25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  <c r="BA1369" s="1"/>
      <c r="BB1369" s="1"/>
      <c r="BC1369" s="1"/>
      <c r="BD1369" s="1"/>
      <c r="BE1369" s="1"/>
      <c r="BF1369" s="1"/>
      <c r="BG1369" s="1"/>
      <c r="BH1369" s="1"/>
      <c r="BI1369" s="1"/>
      <c r="BJ1369" s="1"/>
      <c r="BK1369" s="1"/>
      <c r="BL1369" s="1"/>
      <c r="BM1369" s="1"/>
      <c r="BN1369" s="1"/>
      <c r="BO1369" s="1"/>
      <c r="BP1369" s="1"/>
      <c r="BQ1369" s="1"/>
      <c r="BR1369" s="1"/>
      <c r="BS1369" s="1"/>
      <c r="BT1369" s="1"/>
      <c r="BU1369" s="1"/>
      <c r="BV1369" s="1"/>
      <c r="BW1369" s="1"/>
      <c r="BX1369" s="1"/>
      <c r="BY1369" s="1"/>
      <c r="BZ1369" s="1"/>
      <c r="CA1369" s="1"/>
      <c r="CB1369" s="1"/>
      <c r="CC1369" s="1"/>
      <c r="CD1369" s="1"/>
      <c r="CE1369" s="1"/>
      <c r="CF1369" s="1"/>
      <c r="CG1369" s="1"/>
      <c r="CH1369" s="1"/>
    </row>
    <row r="1370" spans="1:86" x14ac:dyDescent="0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  <c r="BA1370" s="1"/>
      <c r="BB1370" s="1"/>
      <c r="BC1370" s="1"/>
      <c r="BD1370" s="1"/>
      <c r="BE1370" s="1"/>
      <c r="BF1370" s="1"/>
      <c r="BG1370" s="1"/>
      <c r="BH1370" s="1"/>
      <c r="BI1370" s="1"/>
      <c r="BJ1370" s="1"/>
      <c r="BK1370" s="1"/>
      <c r="BL1370" s="1"/>
      <c r="BM1370" s="1"/>
      <c r="BN1370" s="1"/>
      <c r="BO1370" s="1"/>
      <c r="BP1370" s="1"/>
      <c r="BQ1370" s="1"/>
      <c r="BR1370" s="1"/>
      <c r="BS1370" s="1"/>
      <c r="BT1370" s="1"/>
      <c r="BU1370" s="1"/>
      <c r="BV1370" s="1"/>
      <c r="BW1370" s="1"/>
      <c r="BX1370" s="1"/>
      <c r="BY1370" s="1"/>
      <c r="BZ1370" s="1"/>
      <c r="CA1370" s="1"/>
      <c r="CB1370" s="1"/>
      <c r="CC1370" s="1"/>
      <c r="CD1370" s="1"/>
      <c r="CE1370" s="1"/>
      <c r="CF1370" s="1"/>
      <c r="CG1370" s="1"/>
      <c r="CH1370" s="1"/>
    </row>
    <row r="1371" spans="1:86" x14ac:dyDescent="0.25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  <c r="BA1371" s="1"/>
      <c r="BB1371" s="1"/>
      <c r="BC1371" s="1"/>
      <c r="BD1371" s="1"/>
      <c r="BE1371" s="1"/>
      <c r="BF1371" s="1"/>
      <c r="BG1371" s="1"/>
      <c r="BH1371" s="1"/>
      <c r="BI1371" s="1"/>
      <c r="BJ1371" s="1"/>
      <c r="BK1371" s="1"/>
      <c r="BL1371" s="1"/>
      <c r="BM1371" s="1"/>
      <c r="BN1371" s="1"/>
      <c r="BO1371" s="1"/>
      <c r="BP1371" s="1"/>
      <c r="BQ1371" s="1"/>
      <c r="BR1371" s="1"/>
      <c r="BS1371" s="1"/>
      <c r="BT1371" s="1"/>
      <c r="BU1371" s="1"/>
      <c r="BV1371" s="1"/>
      <c r="BW1371" s="1"/>
      <c r="BX1371" s="1"/>
      <c r="BY1371" s="1"/>
      <c r="BZ1371" s="1"/>
      <c r="CA1371" s="1"/>
      <c r="CB1371" s="1"/>
      <c r="CC1371" s="1"/>
      <c r="CD1371" s="1"/>
      <c r="CE1371" s="1"/>
      <c r="CF1371" s="1"/>
      <c r="CG1371" s="1"/>
      <c r="CH1371" s="1"/>
    </row>
    <row r="1372" spans="1:86" x14ac:dyDescent="0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  <c r="BA1372" s="1"/>
      <c r="BB1372" s="1"/>
      <c r="BC1372" s="1"/>
      <c r="BD1372" s="1"/>
      <c r="BE1372" s="1"/>
      <c r="BF1372" s="1"/>
      <c r="BG1372" s="1"/>
      <c r="BH1372" s="1"/>
      <c r="BI1372" s="1"/>
      <c r="BJ1372" s="1"/>
      <c r="BK1372" s="1"/>
      <c r="BL1372" s="1"/>
      <c r="BM1372" s="1"/>
      <c r="BN1372" s="1"/>
      <c r="BO1372" s="1"/>
      <c r="BP1372" s="1"/>
      <c r="BQ1372" s="1"/>
      <c r="BR1372" s="1"/>
      <c r="BS1372" s="1"/>
      <c r="BT1372" s="1"/>
      <c r="BU1372" s="1"/>
      <c r="BV1372" s="1"/>
      <c r="BW1372" s="1"/>
      <c r="BX1372" s="1"/>
      <c r="BY1372" s="1"/>
      <c r="BZ1372" s="1"/>
      <c r="CA1372" s="1"/>
      <c r="CB1372" s="1"/>
      <c r="CC1372" s="1"/>
      <c r="CD1372" s="1"/>
      <c r="CE1372" s="1"/>
      <c r="CF1372" s="1"/>
      <c r="CG1372" s="1"/>
      <c r="CH1372" s="1"/>
    </row>
    <row r="1373" spans="1:86" x14ac:dyDescent="0.25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  <c r="BA1373" s="1"/>
      <c r="BB1373" s="1"/>
      <c r="BC1373" s="1"/>
      <c r="BD1373" s="1"/>
      <c r="BE1373" s="1"/>
      <c r="BF1373" s="1"/>
      <c r="BG1373" s="1"/>
      <c r="BH1373" s="1"/>
      <c r="BI1373" s="1"/>
      <c r="BJ1373" s="1"/>
      <c r="BK1373" s="1"/>
      <c r="BL1373" s="1"/>
      <c r="BM1373" s="1"/>
      <c r="BN1373" s="1"/>
      <c r="BO1373" s="1"/>
      <c r="BP1373" s="1"/>
      <c r="BQ1373" s="1"/>
      <c r="BR1373" s="1"/>
      <c r="BS1373" s="1"/>
      <c r="BT1373" s="1"/>
      <c r="BU1373" s="1"/>
      <c r="BV1373" s="1"/>
      <c r="BW1373" s="1"/>
      <c r="BX1373" s="1"/>
      <c r="BY1373" s="1"/>
      <c r="BZ1373" s="1"/>
      <c r="CA1373" s="1"/>
      <c r="CB1373" s="1"/>
      <c r="CC1373" s="1"/>
      <c r="CD1373" s="1"/>
      <c r="CE1373" s="1"/>
      <c r="CF1373" s="1"/>
      <c r="CG1373" s="1"/>
      <c r="CH1373" s="1"/>
    </row>
    <row r="1374" spans="1:86" x14ac:dyDescent="0.25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  <c r="BA1374" s="1"/>
      <c r="BB1374" s="1"/>
      <c r="BC1374" s="1"/>
      <c r="BD1374" s="1"/>
      <c r="BE1374" s="1"/>
      <c r="BF1374" s="1"/>
      <c r="BG1374" s="1"/>
      <c r="BH1374" s="1"/>
      <c r="BI1374" s="1"/>
      <c r="BJ1374" s="1"/>
      <c r="BK1374" s="1"/>
      <c r="BL1374" s="1"/>
      <c r="BM1374" s="1"/>
      <c r="BN1374" s="1"/>
      <c r="BO1374" s="1"/>
      <c r="BP1374" s="1"/>
      <c r="BQ1374" s="1"/>
      <c r="BR1374" s="1"/>
      <c r="BS1374" s="1"/>
      <c r="BT1374" s="1"/>
      <c r="BU1374" s="1"/>
      <c r="BV1374" s="1"/>
      <c r="BW1374" s="1"/>
      <c r="BX1374" s="1"/>
      <c r="BY1374" s="1"/>
      <c r="BZ1374" s="1"/>
      <c r="CA1374" s="1"/>
      <c r="CB1374" s="1"/>
      <c r="CC1374" s="1"/>
      <c r="CD1374" s="1"/>
      <c r="CE1374" s="1"/>
      <c r="CF1374" s="1"/>
      <c r="CG1374" s="1"/>
      <c r="CH1374" s="1"/>
    </row>
    <row r="1375" spans="1:86" x14ac:dyDescent="0.25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  <c r="BA1375" s="1"/>
      <c r="BB1375" s="1"/>
      <c r="BC1375" s="1"/>
      <c r="BD1375" s="1"/>
      <c r="BE1375" s="1"/>
      <c r="BF1375" s="1"/>
      <c r="BG1375" s="1"/>
      <c r="BH1375" s="1"/>
      <c r="BI1375" s="1"/>
      <c r="BJ1375" s="1"/>
      <c r="BK1375" s="1"/>
      <c r="BL1375" s="1"/>
      <c r="BM1375" s="1"/>
      <c r="BN1375" s="1"/>
      <c r="BO1375" s="1"/>
      <c r="BP1375" s="1"/>
      <c r="BQ1375" s="1"/>
      <c r="BR1375" s="1"/>
      <c r="BS1375" s="1"/>
      <c r="BT1375" s="1"/>
      <c r="BU1375" s="1"/>
      <c r="BV1375" s="1"/>
      <c r="BW1375" s="1"/>
      <c r="BX1375" s="1"/>
      <c r="BY1375" s="1"/>
      <c r="BZ1375" s="1"/>
      <c r="CA1375" s="1"/>
      <c r="CB1375" s="1"/>
      <c r="CC1375" s="1"/>
      <c r="CD1375" s="1"/>
      <c r="CE1375" s="1"/>
      <c r="CF1375" s="1"/>
      <c r="CG1375" s="1"/>
      <c r="CH1375" s="1"/>
    </row>
    <row r="1376" spans="1:86" x14ac:dyDescent="0.25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  <c r="BA1376" s="1"/>
      <c r="BB1376" s="1"/>
      <c r="BC1376" s="1"/>
      <c r="BD1376" s="1"/>
      <c r="BE1376" s="1"/>
      <c r="BF1376" s="1"/>
      <c r="BG1376" s="1"/>
      <c r="BH1376" s="1"/>
      <c r="BI1376" s="1"/>
      <c r="BJ1376" s="1"/>
      <c r="BK1376" s="1"/>
      <c r="BL1376" s="1"/>
      <c r="BM1376" s="1"/>
      <c r="BN1376" s="1"/>
      <c r="BO1376" s="1"/>
      <c r="BP1376" s="1"/>
      <c r="BQ1376" s="1"/>
      <c r="BR1376" s="1"/>
      <c r="BS1376" s="1"/>
      <c r="BT1376" s="1"/>
      <c r="BU1376" s="1"/>
      <c r="BV1376" s="1"/>
      <c r="BW1376" s="1"/>
      <c r="BX1376" s="1"/>
      <c r="BY1376" s="1"/>
      <c r="BZ1376" s="1"/>
      <c r="CA1376" s="1"/>
      <c r="CB1376" s="1"/>
      <c r="CC1376" s="1"/>
      <c r="CD1376" s="1"/>
      <c r="CE1376" s="1"/>
      <c r="CF1376" s="1"/>
      <c r="CG1376" s="1"/>
      <c r="CH1376" s="1"/>
    </row>
    <row r="1377" spans="1:86" x14ac:dyDescent="0.25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  <c r="BA1377" s="1"/>
      <c r="BB1377" s="1"/>
      <c r="BC1377" s="1"/>
      <c r="BD1377" s="1"/>
      <c r="BE1377" s="1"/>
      <c r="BF1377" s="1"/>
      <c r="BG1377" s="1"/>
      <c r="BH1377" s="1"/>
      <c r="BI1377" s="1"/>
      <c r="BJ1377" s="1"/>
      <c r="BK1377" s="1"/>
      <c r="BL1377" s="1"/>
      <c r="BM1377" s="1"/>
      <c r="BN1377" s="1"/>
      <c r="BO1377" s="1"/>
      <c r="BP1377" s="1"/>
      <c r="BQ1377" s="1"/>
      <c r="BR1377" s="1"/>
      <c r="BS1377" s="1"/>
      <c r="BT1377" s="1"/>
      <c r="BU1377" s="1"/>
      <c r="BV1377" s="1"/>
      <c r="BW1377" s="1"/>
      <c r="BX1377" s="1"/>
      <c r="BY1377" s="1"/>
      <c r="BZ1377" s="1"/>
      <c r="CA1377" s="1"/>
      <c r="CB1377" s="1"/>
      <c r="CC1377" s="1"/>
      <c r="CD1377" s="1"/>
      <c r="CE1377" s="1"/>
      <c r="CF1377" s="1"/>
      <c r="CG1377" s="1"/>
      <c r="CH1377" s="1"/>
    </row>
    <row r="1378" spans="1:86" x14ac:dyDescent="0.25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  <c r="BA1378" s="1"/>
      <c r="BB1378" s="1"/>
      <c r="BC1378" s="1"/>
      <c r="BD1378" s="1"/>
      <c r="BE1378" s="1"/>
      <c r="BF1378" s="1"/>
      <c r="BG1378" s="1"/>
      <c r="BH1378" s="1"/>
      <c r="BI1378" s="1"/>
      <c r="BJ1378" s="1"/>
      <c r="BK1378" s="1"/>
      <c r="BL1378" s="1"/>
      <c r="BM1378" s="1"/>
      <c r="BN1378" s="1"/>
      <c r="BO1378" s="1"/>
      <c r="BP1378" s="1"/>
      <c r="BQ1378" s="1"/>
      <c r="BR1378" s="1"/>
      <c r="BS1378" s="1"/>
      <c r="BT1378" s="1"/>
      <c r="BU1378" s="1"/>
      <c r="BV1378" s="1"/>
      <c r="BW1378" s="1"/>
      <c r="BX1378" s="1"/>
      <c r="BY1378" s="1"/>
      <c r="BZ1378" s="1"/>
      <c r="CA1378" s="1"/>
      <c r="CB1378" s="1"/>
      <c r="CC1378" s="1"/>
      <c r="CD1378" s="1"/>
      <c r="CE1378" s="1"/>
      <c r="CF1378" s="1"/>
      <c r="CG1378" s="1"/>
      <c r="CH1378" s="1"/>
    </row>
    <row r="1379" spans="1:86" x14ac:dyDescent="0.25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  <c r="BA1379" s="1"/>
      <c r="BB1379" s="1"/>
      <c r="BC1379" s="1"/>
      <c r="BD1379" s="1"/>
      <c r="BE1379" s="1"/>
      <c r="BF1379" s="1"/>
      <c r="BG1379" s="1"/>
      <c r="BH1379" s="1"/>
      <c r="BI1379" s="1"/>
      <c r="BJ1379" s="1"/>
      <c r="BK1379" s="1"/>
      <c r="BL1379" s="1"/>
      <c r="BM1379" s="1"/>
      <c r="BN1379" s="1"/>
      <c r="BO1379" s="1"/>
      <c r="BP1379" s="1"/>
      <c r="BQ1379" s="1"/>
      <c r="BR1379" s="1"/>
      <c r="BS1379" s="1"/>
      <c r="BT1379" s="1"/>
      <c r="BU1379" s="1"/>
      <c r="BV1379" s="1"/>
      <c r="BW1379" s="1"/>
      <c r="BX1379" s="1"/>
      <c r="BY1379" s="1"/>
      <c r="BZ1379" s="1"/>
      <c r="CA1379" s="1"/>
      <c r="CB1379" s="1"/>
      <c r="CC1379" s="1"/>
      <c r="CD1379" s="1"/>
      <c r="CE1379" s="1"/>
      <c r="CF1379" s="1"/>
      <c r="CG1379" s="1"/>
      <c r="CH1379" s="1"/>
    </row>
    <row r="1380" spans="1:86" x14ac:dyDescent="0.25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  <c r="BA1380" s="1"/>
      <c r="BB1380" s="1"/>
      <c r="BC1380" s="1"/>
      <c r="BD1380" s="1"/>
      <c r="BE1380" s="1"/>
      <c r="BF1380" s="1"/>
      <c r="BG1380" s="1"/>
      <c r="BH1380" s="1"/>
      <c r="BI1380" s="1"/>
      <c r="BJ1380" s="1"/>
      <c r="BK1380" s="1"/>
      <c r="BL1380" s="1"/>
      <c r="BM1380" s="1"/>
      <c r="BN1380" s="1"/>
      <c r="BO1380" s="1"/>
      <c r="BP1380" s="1"/>
      <c r="BQ1380" s="1"/>
      <c r="BR1380" s="1"/>
      <c r="BS1380" s="1"/>
      <c r="BT1380" s="1"/>
      <c r="BU1380" s="1"/>
      <c r="BV1380" s="1"/>
      <c r="BW1380" s="1"/>
      <c r="BX1380" s="1"/>
      <c r="BY1380" s="1"/>
      <c r="BZ1380" s="1"/>
      <c r="CA1380" s="1"/>
      <c r="CB1380" s="1"/>
      <c r="CC1380" s="1"/>
      <c r="CD1380" s="1"/>
      <c r="CE1380" s="1"/>
      <c r="CF1380" s="1"/>
      <c r="CG1380" s="1"/>
      <c r="CH1380" s="1"/>
    </row>
    <row r="1381" spans="1:86" x14ac:dyDescent="0.25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  <c r="BA1381" s="1"/>
      <c r="BB1381" s="1"/>
      <c r="BC1381" s="1"/>
      <c r="BD1381" s="1"/>
      <c r="BE1381" s="1"/>
      <c r="BF1381" s="1"/>
      <c r="BG1381" s="1"/>
      <c r="BH1381" s="1"/>
      <c r="BI1381" s="1"/>
      <c r="BJ1381" s="1"/>
      <c r="BK1381" s="1"/>
      <c r="BL1381" s="1"/>
      <c r="BM1381" s="1"/>
      <c r="BN1381" s="1"/>
      <c r="BO1381" s="1"/>
      <c r="BP1381" s="1"/>
      <c r="BQ1381" s="1"/>
      <c r="BR1381" s="1"/>
      <c r="BS1381" s="1"/>
      <c r="BT1381" s="1"/>
      <c r="BU1381" s="1"/>
      <c r="BV1381" s="1"/>
      <c r="BW1381" s="1"/>
      <c r="BX1381" s="1"/>
      <c r="BY1381" s="1"/>
      <c r="BZ1381" s="1"/>
      <c r="CA1381" s="1"/>
      <c r="CB1381" s="1"/>
      <c r="CC1381" s="1"/>
      <c r="CD1381" s="1"/>
      <c r="CE1381" s="1"/>
      <c r="CF1381" s="1"/>
      <c r="CG1381" s="1"/>
      <c r="CH1381" s="1"/>
    </row>
    <row r="1382" spans="1:86" x14ac:dyDescent="0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  <c r="BA1382" s="1"/>
      <c r="BB1382" s="1"/>
      <c r="BC1382" s="1"/>
      <c r="BD1382" s="1"/>
      <c r="BE1382" s="1"/>
      <c r="BF1382" s="1"/>
      <c r="BG1382" s="1"/>
      <c r="BH1382" s="1"/>
      <c r="BI1382" s="1"/>
      <c r="BJ1382" s="1"/>
      <c r="BK1382" s="1"/>
      <c r="BL1382" s="1"/>
      <c r="BM1382" s="1"/>
      <c r="BN1382" s="1"/>
      <c r="BO1382" s="1"/>
      <c r="BP1382" s="1"/>
      <c r="BQ1382" s="1"/>
      <c r="BR1382" s="1"/>
      <c r="BS1382" s="1"/>
      <c r="BT1382" s="1"/>
      <c r="BU1382" s="1"/>
      <c r="BV1382" s="1"/>
      <c r="BW1382" s="1"/>
      <c r="BX1382" s="1"/>
      <c r="BY1382" s="1"/>
      <c r="BZ1382" s="1"/>
      <c r="CA1382" s="1"/>
      <c r="CB1382" s="1"/>
      <c r="CC1382" s="1"/>
      <c r="CD1382" s="1"/>
      <c r="CE1382" s="1"/>
      <c r="CF1382" s="1"/>
      <c r="CG1382" s="1"/>
      <c r="CH1382" s="1"/>
    </row>
    <row r="1383" spans="1:86" x14ac:dyDescent="0.25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  <c r="BA1383" s="1"/>
      <c r="BB1383" s="1"/>
      <c r="BC1383" s="1"/>
      <c r="BD1383" s="1"/>
      <c r="BE1383" s="1"/>
      <c r="BF1383" s="1"/>
      <c r="BG1383" s="1"/>
      <c r="BH1383" s="1"/>
      <c r="BI1383" s="1"/>
      <c r="BJ1383" s="1"/>
      <c r="BK1383" s="1"/>
      <c r="BL1383" s="1"/>
      <c r="BM1383" s="1"/>
      <c r="BN1383" s="1"/>
      <c r="BO1383" s="1"/>
      <c r="BP1383" s="1"/>
      <c r="BQ1383" s="1"/>
      <c r="BR1383" s="1"/>
      <c r="BS1383" s="1"/>
      <c r="BT1383" s="1"/>
      <c r="BU1383" s="1"/>
      <c r="BV1383" s="1"/>
      <c r="BW1383" s="1"/>
      <c r="BX1383" s="1"/>
      <c r="BY1383" s="1"/>
      <c r="BZ1383" s="1"/>
      <c r="CA1383" s="1"/>
      <c r="CB1383" s="1"/>
      <c r="CC1383" s="1"/>
      <c r="CD1383" s="1"/>
      <c r="CE1383" s="1"/>
      <c r="CF1383" s="1"/>
      <c r="CG1383" s="1"/>
      <c r="CH1383" s="1"/>
    </row>
    <row r="1384" spans="1:86" x14ac:dyDescent="0.25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  <c r="BA1384" s="1"/>
      <c r="BB1384" s="1"/>
      <c r="BC1384" s="1"/>
      <c r="BD1384" s="1"/>
      <c r="BE1384" s="1"/>
      <c r="BF1384" s="1"/>
      <c r="BG1384" s="1"/>
      <c r="BH1384" s="1"/>
      <c r="BI1384" s="1"/>
      <c r="BJ1384" s="1"/>
      <c r="BK1384" s="1"/>
      <c r="BL1384" s="1"/>
      <c r="BM1384" s="1"/>
      <c r="BN1384" s="1"/>
      <c r="BO1384" s="1"/>
      <c r="BP1384" s="1"/>
      <c r="BQ1384" s="1"/>
      <c r="BR1384" s="1"/>
      <c r="BS1384" s="1"/>
      <c r="BT1384" s="1"/>
      <c r="BU1384" s="1"/>
      <c r="BV1384" s="1"/>
      <c r="BW1384" s="1"/>
      <c r="BX1384" s="1"/>
      <c r="BY1384" s="1"/>
      <c r="BZ1384" s="1"/>
      <c r="CA1384" s="1"/>
      <c r="CB1384" s="1"/>
      <c r="CC1384" s="1"/>
      <c r="CD1384" s="1"/>
      <c r="CE1384" s="1"/>
      <c r="CF1384" s="1"/>
      <c r="CG1384" s="1"/>
      <c r="CH1384" s="1"/>
    </row>
    <row r="1385" spans="1:86" x14ac:dyDescent="0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  <c r="BA1385" s="1"/>
      <c r="BB1385" s="1"/>
      <c r="BC1385" s="1"/>
      <c r="BD1385" s="1"/>
      <c r="BE1385" s="1"/>
      <c r="BF1385" s="1"/>
      <c r="BG1385" s="1"/>
      <c r="BH1385" s="1"/>
      <c r="BI1385" s="1"/>
      <c r="BJ1385" s="1"/>
      <c r="BK1385" s="1"/>
      <c r="BL1385" s="1"/>
      <c r="BM1385" s="1"/>
      <c r="BN1385" s="1"/>
      <c r="BO1385" s="1"/>
      <c r="BP1385" s="1"/>
      <c r="BQ1385" s="1"/>
      <c r="BR1385" s="1"/>
      <c r="BS1385" s="1"/>
      <c r="BT1385" s="1"/>
      <c r="BU1385" s="1"/>
      <c r="BV1385" s="1"/>
      <c r="BW1385" s="1"/>
      <c r="BX1385" s="1"/>
      <c r="BY1385" s="1"/>
      <c r="BZ1385" s="1"/>
      <c r="CA1385" s="1"/>
      <c r="CB1385" s="1"/>
      <c r="CC1385" s="1"/>
      <c r="CD1385" s="1"/>
      <c r="CE1385" s="1"/>
      <c r="CF1385" s="1"/>
      <c r="CG1385" s="1"/>
      <c r="CH1385" s="1"/>
    </row>
    <row r="1386" spans="1:86" x14ac:dyDescent="0.25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  <c r="BA1386" s="1"/>
      <c r="BB1386" s="1"/>
      <c r="BC1386" s="1"/>
      <c r="BD1386" s="1"/>
      <c r="BE1386" s="1"/>
      <c r="BF1386" s="1"/>
      <c r="BG1386" s="1"/>
      <c r="BH1386" s="1"/>
      <c r="BI1386" s="1"/>
      <c r="BJ1386" s="1"/>
      <c r="BK1386" s="1"/>
      <c r="BL1386" s="1"/>
      <c r="BM1386" s="1"/>
      <c r="BN1386" s="1"/>
      <c r="BO1386" s="1"/>
      <c r="BP1386" s="1"/>
      <c r="BQ1386" s="1"/>
      <c r="BR1386" s="1"/>
      <c r="BS1386" s="1"/>
      <c r="BT1386" s="1"/>
      <c r="BU1386" s="1"/>
      <c r="BV1386" s="1"/>
      <c r="BW1386" s="1"/>
      <c r="BX1386" s="1"/>
      <c r="BY1386" s="1"/>
      <c r="BZ1386" s="1"/>
      <c r="CA1386" s="1"/>
      <c r="CB1386" s="1"/>
      <c r="CC1386" s="1"/>
      <c r="CD1386" s="1"/>
      <c r="CE1386" s="1"/>
      <c r="CF1386" s="1"/>
      <c r="CG1386" s="1"/>
      <c r="CH1386" s="1"/>
    </row>
    <row r="1387" spans="1:86" x14ac:dyDescent="0.25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  <c r="BA1387" s="1"/>
      <c r="BB1387" s="1"/>
      <c r="BC1387" s="1"/>
      <c r="BD1387" s="1"/>
      <c r="BE1387" s="1"/>
      <c r="BF1387" s="1"/>
      <c r="BG1387" s="1"/>
      <c r="BH1387" s="1"/>
      <c r="BI1387" s="1"/>
      <c r="BJ1387" s="1"/>
      <c r="BK1387" s="1"/>
      <c r="BL1387" s="1"/>
      <c r="BM1387" s="1"/>
      <c r="BN1387" s="1"/>
      <c r="BO1387" s="1"/>
      <c r="BP1387" s="1"/>
      <c r="BQ1387" s="1"/>
      <c r="BR1387" s="1"/>
      <c r="BS1387" s="1"/>
      <c r="BT1387" s="1"/>
      <c r="BU1387" s="1"/>
      <c r="BV1387" s="1"/>
      <c r="BW1387" s="1"/>
      <c r="BX1387" s="1"/>
      <c r="BY1387" s="1"/>
      <c r="BZ1387" s="1"/>
      <c r="CA1387" s="1"/>
      <c r="CB1387" s="1"/>
      <c r="CC1387" s="1"/>
      <c r="CD1387" s="1"/>
      <c r="CE1387" s="1"/>
      <c r="CF1387" s="1"/>
      <c r="CG1387" s="1"/>
      <c r="CH1387" s="1"/>
    </row>
    <row r="1388" spans="1:86" x14ac:dyDescent="0.25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  <c r="BA1388" s="1"/>
      <c r="BB1388" s="1"/>
      <c r="BC1388" s="1"/>
      <c r="BD1388" s="1"/>
      <c r="BE1388" s="1"/>
      <c r="BF1388" s="1"/>
      <c r="BG1388" s="1"/>
      <c r="BH1388" s="1"/>
      <c r="BI1388" s="1"/>
      <c r="BJ1388" s="1"/>
      <c r="BK1388" s="1"/>
      <c r="BL1388" s="1"/>
      <c r="BM1388" s="1"/>
      <c r="BN1388" s="1"/>
      <c r="BO1388" s="1"/>
      <c r="BP1388" s="1"/>
      <c r="BQ1388" s="1"/>
      <c r="BR1388" s="1"/>
      <c r="BS1388" s="1"/>
      <c r="BT1388" s="1"/>
      <c r="BU1388" s="1"/>
      <c r="BV1388" s="1"/>
      <c r="BW1388" s="1"/>
      <c r="BX1388" s="1"/>
      <c r="BY1388" s="1"/>
      <c r="BZ1388" s="1"/>
      <c r="CA1388" s="1"/>
      <c r="CB1388" s="1"/>
      <c r="CC1388" s="1"/>
      <c r="CD1388" s="1"/>
      <c r="CE1388" s="1"/>
      <c r="CF1388" s="1"/>
      <c r="CG1388" s="1"/>
      <c r="CH1388" s="1"/>
    </row>
    <row r="1389" spans="1:86" x14ac:dyDescent="0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  <c r="BA1389" s="1"/>
      <c r="BB1389" s="1"/>
      <c r="BC1389" s="1"/>
      <c r="BD1389" s="1"/>
      <c r="BE1389" s="1"/>
      <c r="BF1389" s="1"/>
      <c r="BG1389" s="1"/>
      <c r="BH1389" s="1"/>
      <c r="BI1389" s="1"/>
      <c r="BJ1389" s="1"/>
      <c r="BK1389" s="1"/>
      <c r="BL1389" s="1"/>
      <c r="BM1389" s="1"/>
      <c r="BN1389" s="1"/>
      <c r="BO1389" s="1"/>
      <c r="BP1389" s="1"/>
      <c r="BQ1389" s="1"/>
      <c r="BR1389" s="1"/>
      <c r="BS1389" s="1"/>
      <c r="BT1389" s="1"/>
      <c r="BU1389" s="1"/>
      <c r="BV1389" s="1"/>
      <c r="BW1389" s="1"/>
      <c r="BX1389" s="1"/>
      <c r="BY1389" s="1"/>
      <c r="BZ1389" s="1"/>
      <c r="CA1389" s="1"/>
      <c r="CB1389" s="1"/>
      <c r="CC1389" s="1"/>
      <c r="CD1389" s="1"/>
      <c r="CE1389" s="1"/>
      <c r="CF1389" s="1"/>
      <c r="CG1389" s="1"/>
      <c r="CH1389" s="1"/>
    </row>
    <row r="1390" spans="1:86" x14ac:dyDescent="0.25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  <c r="BS1390" s="1"/>
      <c r="BT1390" s="1"/>
      <c r="BU1390" s="1"/>
      <c r="BV1390" s="1"/>
      <c r="BW1390" s="1"/>
      <c r="BX1390" s="1"/>
      <c r="BY1390" s="1"/>
      <c r="BZ1390" s="1"/>
      <c r="CA1390" s="1"/>
      <c r="CB1390" s="1"/>
      <c r="CC1390" s="1"/>
      <c r="CD1390" s="1"/>
      <c r="CE1390" s="1"/>
      <c r="CF1390" s="1"/>
      <c r="CG1390" s="1"/>
      <c r="CH1390" s="1"/>
    </row>
    <row r="1391" spans="1:86" x14ac:dyDescent="0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  <c r="BS1391" s="1"/>
      <c r="BT1391" s="1"/>
      <c r="BU1391" s="1"/>
      <c r="BV1391" s="1"/>
      <c r="BW1391" s="1"/>
      <c r="BX1391" s="1"/>
      <c r="BY1391" s="1"/>
      <c r="BZ1391" s="1"/>
      <c r="CA1391" s="1"/>
      <c r="CB1391" s="1"/>
      <c r="CC1391" s="1"/>
      <c r="CD1391" s="1"/>
      <c r="CE1391" s="1"/>
      <c r="CF1391" s="1"/>
      <c r="CG1391" s="1"/>
      <c r="CH1391" s="1"/>
    </row>
    <row r="1392" spans="1:86" x14ac:dyDescent="0.25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  <c r="BS1392" s="1"/>
      <c r="BT1392" s="1"/>
      <c r="BU1392" s="1"/>
      <c r="BV1392" s="1"/>
      <c r="BW1392" s="1"/>
      <c r="BX1392" s="1"/>
      <c r="BY1392" s="1"/>
      <c r="BZ1392" s="1"/>
      <c r="CA1392" s="1"/>
      <c r="CB1392" s="1"/>
      <c r="CC1392" s="1"/>
      <c r="CD1392" s="1"/>
      <c r="CE1392" s="1"/>
      <c r="CF1392" s="1"/>
      <c r="CG1392" s="1"/>
      <c r="CH1392" s="1"/>
    </row>
    <row r="1393" spans="1:86" x14ac:dyDescent="0.25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  <c r="BS1393" s="1"/>
      <c r="BT1393" s="1"/>
      <c r="BU1393" s="1"/>
      <c r="BV1393" s="1"/>
      <c r="BW1393" s="1"/>
      <c r="BX1393" s="1"/>
      <c r="BY1393" s="1"/>
      <c r="BZ1393" s="1"/>
      <c r="CA1393" s="1"/>
      <c r="CB1393" s="1"/>
      <c r="CC1393" s="1"/>
      <c r="CD1393" s="1"/>
      <c r="CE1393" s="1"/>
      <c r="CF1393" s="1"/>
      <c r="CG1393" s="1"/>
      <c r="CH1393" s="1"/>
    </row>
    <row r="1394" spans="1:86" x14ac:dyDescent="0.25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  <c r="BS1394" s="1"/>
      <c r="BT1394" s="1"/>
      <c r="BU1394" s="1"/>
      <c r="BV1394" s="1"/>
      <c r="BW1394" s="1"/>
      <c r="BX1394" s="1"/>
      <c r="BY1394" s="1"/>
      <c r="BZ1394" s="1"/>
      <c r="CA1394" s="1"/>
      <c r="CB1394" s="1"/>
      <c r="CC1394" s="1"/>
      <c r="CD1394" s="1"/>
      <c r="CE1394" s="1"/>
      <c r="CF1394" s="1"/>
      <c r="CG1394" s="1"/>
      <c r="CH1394" s="1"/>
    </row>
    <row r="1395" spans="1:86" x14ac:dyDescent="0.25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  <c r="BS1395" s="1"/>
      <c r="BT1395" s="1"/>
      <c r="BU1395" s="1"/>
      <c r="BV1395" s="1"/>
      <c r="BW1395" s="1"/>
      <c r="BX1395" s="1"/>
      <c r="BY1395" s="1"/>
      <c r="BZ1395" s="1"/>
      <c r="CA1395" s="1"/>
      <c r="CB1395" s="1"/>
      <c r="CC1395" s="1"/>
      <c r="CD1395" s="1"/>
      <c r="CE1395" s="1"/>
      <c r="CF1395" s="1"/>
      <c r="CG1395" s="1"/>
      <c r="CH1395" s="1"/>
    </row>
    <row r="1396" spans="1:86" x14ac:dyDescent="0.25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  <c r="BS1396" s="1"/>
      <c r="BT1396" s="1"/>
      <c r="BU1396" s="1"/>
      <c r="BV1396" s="1"/>
      <c r="BW1396" s="1"/>
      <c r="BX1396" s="1"/>
      <c r="BY1396" s="1"/>
      <c r="BZ1396" s="1"/>
      <c r="CA1396" s="1"/>
      <c r="CB1396" s="1"/>
      <c r="CC1396" s="1"/>
      <c r="CD1396" s="1"/>
      <c r="CE1396" s="1"/>
      <c r="CF1396" s="1"/>
      <c r="CG1396" s="1"/>
      <c r="CH1396" s="1"/>
    </row>
    <row r="1397" spans="1:86" x14ac:dyDescent="0.25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  <c r="BS1397" s="1"/>
      <c r="BT1397" s="1"/>
      <c r="BU1397" s="1"/>
      <c r="BV1397" s="1"/>
      <c r="BW1397" s="1"/>
      <c r="BX1397" s="1"/>
      <c r="BY1397" s="1"/>
      <c r="BZ1397" s="1"/>
      <c r="CA1397" s="1"/>
      <c r="CB1397" s="1"/>
      <c r="CC1397" s="1"/>
      <c r="CD1397" s="1"/>
      <c r="CE1397" s="1"/>
      <c r="CF1397" s="1"/>
      <c r="CG1397" s="1"/>
      <c r="CH1397" s="1"/>
    </row>
    <row r="1398" spans="1:86" x14ac:dyDescent="0.25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  <c r="BS1398" s="1"/>
      <c r="BT1398" s="1"/>
      <c r="BU1398" s="1"/>
      <c r="BV1398" s="1"/>
      <c r="BW1398" s="1"/>
      <c r="BX1398" s="1"/>
      <c r="BY1398" s="1"/>
      <c r="BZ1398" s="1"/>
      <c r="CA1398" s="1"/>
      <c r="CB1398" s="1"/>
      <c r="CC1398" s="1"/>
      <c r="CD1398" s="1"/>
      <c r="CE1398" s="1"/>
      <c r="CF1398" s="1"/>
      <c r="CG1398" s="1"/>
      <c r="CH1398" s="1"/>
    </row>
    <row r="1399" spans="1:86" x14ac:dyDescent="0.25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  <c r="BS1399" s="1"/>
      <c r="BT1399" s="1"/>
      <c r="BU1399" s="1"/>
      <c r="BV1399" s="1"/>
      <c r="BW1399" s="1"/>
      <c r="BX1399" s="1"/>
      <c r="BY1399" s="1"/>
      <c r="BZ1399" s="1"/>
      <c r="CA1399" s="1"/>
      <c r="CB1399" s="1"/>
      <c r="CC1399" s="1"/>
      <c r="CD1399" s="1"/>
      <c r="CE1399" s="1"/>
      <c r="CF1399" s="1"/>
      <c r="CG1399" s="1"/>
      <c r="CH1399" s="1"/>
    </row>
    <row r="1400" spans="1:86" x14ac:dyDescent="0.25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  <c r="BS1400" s="1"/>
      <c r="BT1400" s="1"/>
      <c r="BU1400" s="1"/>
      <c r="BV1400" s="1"/>
      <c r="BW1400" s="1"/>
      <c r="BX1400" s="1"/>
      <c r="BY1400" s="1"/>
      <c r="BZ1400" s="1"/>
      <c r="CA1400" s="1"/>
      <c r="CB1400" s="1"/>
      <c r="CC1400" s="1"/>
      <c r="CD1400" s="1"/>
      <c r="CE1400" s="1"/>
      <c r="CF1400" s="1"/>
      <c r="CG1400" s="1"/>
      <c r="CH1400" s="1"/>
    </row>
    <row r="1401" spans="1:86" x14ac:dyDescent="0.25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  <c r="BS1401" s="1"/>
      <c r="BT1401" s="1"/>
      <c r="BU1401" s="1"/>
      <c r="BV1401" s="1"/>
      <c r="BW1401" s="1"/>
      <c r="BX1401" s="1"/>
      <c r="BY1401" s="1"/>
      <c r="BZ1401" s="1"/>
      <c r="CA1401" s="1"/>
      <c r="CB1401" s="1"/>
      <c r="CC1401" s="1"/>
      <c r="CD1401" s="1"/>
      <c r="CE1401" s="1"/>
      <c r="CF1401" s="1"/>
      <c r="CG1401" s="1"/>
      <c r="CH1401" s="1"/>
    </row>
    <row r="1402" spans="1:86" x14ac:dyDescent="0.25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  <c r="BS1402" s="1"/>
      <c r="BT1402" s="1"/>
      <c r="BU1402" s="1"/>
      <c r="BV1402" s="1"/>
      <c r="BW1402" s="1"/>
      <c r="BX1402" s="1"/>
      <c r="BY1402" s="1"/>
      <c r="BZ1402" s="1"/>
      <c r="CA1402" s="1"/>
      <c r="CB1402" s="1"/>
      <c r="CC1402" s="1"/>
      <c r="CD1402" s="1"/>
      <c r="CE1402" s="1"/>
      <c r="CF1402" s="1"/>
      <c r="CG1402" s="1"/>
      <c r="CH1402" s="1"/>
    </row>
    <row r="1403" spans="1:86" x14ac:dyDescent="0.25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  <c r="BA1403" s="1"/>
      <c r="BB1403" s="1"/>
      <c r="BC1403" s="1"/>
      <c r="BD1403" s="1"/>
      <c r="BE1403" s="1"/>
      <c r="BF1403" s="1"/>
      <c r="BG1403" s="1"/>
      <c r="BH1403" s="1"/>
      <c r="BI1403" s="1"/>
      <c r="BJ1403" s="1"/>
      <c r="BK1403" s="1"/>
      <c r="BL1403" s="1"/>
      <c r="BM1403" s="1"/>
      <c r="BN1403" s="1"/>
      <c r="BO1403" s="1"/>
      <c r="BP1403" s="1"/>
      <c r="BQ1403" s="1"/>
      <c r="BR1403" s="1"/>
      <c r="BS1403" s="1"/>
      <c r="BT1403" s="1"/>
      <c r="BU1403" s="1"/>
      <c r="BV1403" s="1"/>
      <c r="BW1403" s="1"/>
      <c r="BX1403" s="1"/>
      <c r="BY1403" s="1"/>
      <c r="BZ1403" s="1"/>
      <c r="CA1403" s="1"/>
      <c r="CB1403" s="1"/>
      <c r="CC1403" s="1"/>
      <c r="CD1403" s="1"/>
      <c r="CE1403" s="1"/>
      <c r="CF1403" s="1"/>
      <c r="CG1403" s="1"/>
      <c r="CH1403" s="1"/>
    </row>
    <row r="1404" spans="1:86" x14ac:dyDescent="0.25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  <c r="BA1404" s="1"/>
      <c r="BB1404" s="1"/>
      <c r="BC1404" s="1"/>
      <c r="BD1404" s="1"/>
      <c r="BE1404" s="1"/>
      <c r="BF1404" s="1"/>
      <c r="BG1404" s="1"/>
      <c r="BH1404" s="1"/>
      <c r="BI1404" s="1"/>
      <c r="BJ1404" s="1"/>
      <c r="BK1404" s="1"/>
      <c r="BL1404" s="1"/>
      <c r="BM1404" s="1"/>
      <c r="BN1404" s="1"/>
      <c r="BO1404" s="1"/>
      <c r="BP1404" s="1"/>
      <c r="BQ1404" s="1"/>
      <c r="BR1404" s="1"/>
      <c r="BS1404" s="1"/>
      <c r="BT1404" s="1"/>
      <c r="BU1404" s="1"/>
      <c r="BV1404" s="1"/>
      <c r="BW1404" s="1"/>
      <c r="BX1404" s="1"/>
      <c r="BY1404" s="1"/>
      <c r="BZ1404" s="1"/>
      <c r="CA1404" s="1"/>
      <c r="CB1404" s="1"/>
      <c r="CC1404" s="1"/>
      <c r="CD1404" s="1"/>
      <c r="CE1404" s="1"/>
      <c r="CF1404" s="1"/>
      <c r="CG1404" s="1"/>
      <c r="CH1404" s="1"/>
    </row>
    <row r="1405" spans="1:86" x14ac:dyDescent="0.25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  <c r="BA1405" s="1"/>
      <c r="BB1405" s="1"/>
      <c r="BC1405" s="1"/>
      <c r="BD1405" s="1"/>
      <c r="BE1405" s="1"/>
      <c r="BF1405" s="1"/>
      <c r="BG1405" s="1"/>
      <c r="BH1405" s="1"/>
      <c r="BI1405" s="1"/>
      <c r="BJ1405" s="1"/>
      <c r="BK1405" s="1"/>
      <c r="BL1405" s="1"/>
      <c r="BM1405" s="1"/>
      <c r="BN1405" s="1"/>
      <c r="BO1405" s="1"/>
      <c r="BP1405" s="1"/>
      <c r="BQ1405" s="1"/>
      <c r="BR1405" s="1"/>
      <c r="BS1405" s="1"/>
      <c r="BT1405" s="1"/>
      <c r="BU1405" s="1"/>
      <c r="BV1405" s="1"/>
      <c r="BW1405" s="1"/>
      <c r="BX1405" s="1"/>
      <c r="BY1405" s="1"/>
      <c r="BZ1405" s="1"/>
      <c r="CA1405" s="1"/>
      <c r="CB1405" s="1"/>
      <c r="CC1405" s="1"/>
      <c r="CD1405" s="1"/>
      <c r="CE1405" s="1"/>
      <c r="CF1405" s="1"/>
      <c r="CG1405" s="1"/>
      <c r="CH1405" s="1"/>
    </row>
    <row r="1406" spans="1:86" x14ac:dyDescent="0.25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  <c r="BA1406" s="1"/>
      <c r="BB1406" s="1"/>
      <c r="BC1406" s="1"/>
      <c r="BD1406" s="1"/>
      <c r="BE1406" s="1"/>
      <c r="BF1406" s="1"/>
      <c r="BG1406" s="1"/>
      <c r="BH1406" s="1"/>
      <c r="BI1406" s="1"/>
      <c r="BJ1406" s="1"/>
      <c r="BK1406" s="1"/>
      <c r="BL1406" s="1"/>
      <c r="BM1406" s="1"/>
      <c r="BN1406" s="1"/>
      <c r="BO1406" s="1"/>
      <c r="BP1406" s="1"/>
      <c r="BQ1406" s="1"/>
      <c r="BR1406" s="1"/>
      <c r="BS1406" s="1"/>
      <c r="BT1406" s="1"/>
      <c r="BU1406" s="1"/>
      <c r="BV1406" s="1"/>
      <c r="BW1406" s="1"/>
      <c r="BX1406" s="1"/>
      <c r="BY1406" s="1"/>
      <c r="BZ1406" s="1"/>
      <c r="CA1406" s="1"/>
      <c r="CB1406" s="1"/>
      <c r="CC1406" s="1"/>
      <c r="CD1406" s="1"/>
      <c r="CE1406" s="1"/>
      <c r="CF1406" s="1"/>
      <c r="CG1406" s="1"/>
      <c r="CH1406" s="1"/>
    </row>
    <row r="1407" spans="1:86" x14ac:dyDescent="0.25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  <c r="BA1407" s="1"/>
      <c r="BB1407" s="1"/>
      <c r="BC1407" s="1"/>
      <c r="BD1407" s="1"/>
      <c r="BE1407" s="1"/>
      <c r="BF1407" s="1"/>
      <c r="BG1407" s="1"/>
      <c r="BH1407" s="1"/>
      <c r="BI1407" s="1"/>
      <c r="BJ1407" s="1"/>
      <c r="BK1407" s="1"/>
      <c r="BL1407" s="1"/>
      <c r="BM1407" s="1"/>
      <c r="BN1407" s="1"/>
      <c r="BO1407" s="1"/>
      <c r="BP1407" s="1"/>
      <c r="BQ1407" s="1"/>
      <c r="BR1407" s="1"/>
      <c r="BS1407" s="1"/>
      <c r="BT1407" s="1"/>
      <c r="BU1407" s="1"/>
      <c r="BV1407" s="1"/>
      <c r="BW1407" s="1"/>
      <c r="BX1407" s="1"/>
      <c r="BY1407" s="1"/>
      <c r="BZ1407" s="1"/>
      <c r="CA1407" s="1"/>
      <c r="CB1407" s="1"/>
      <c r="CC1407" s="1"/>
      <c r="CD1407" s="1"/>
      <c r="CE1407" s="1"/>
      <c r="CF1407" s="1"/>
      <c r="CG1407" s="1"/>
      <c r="CH1407" s="1"/>
    </row>
  </sheetData>
  <sheetProtection algorithmName="SHA-512" hashValue="JqrtP1AgoFoUJgzXy0YLdmGeRR/8t0UZrsXPb0PSx6GZeMUeeGaCNAMZuEdFMWwoGHkjV0fXovzxYGr9PTKGQg==" saltValue="0Z8v3gkbGSghx48b6oBHBw==" spinCount="100000" sheet="1" objects="1" scenarios="1" selectLockedCells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scarroll</dc:creator>
  <cp:lastModifiedBy>scarroll</cp:lastModifiedBy>
  <dcterms:created xsi:type="dcterms:W3CDTF">2018-03-13T12:10:20Z</dcterms:created>
  <dcterms:modified xsi:type="dcterms:W3CDTF">2019-03-20T13:55:32Z</dcterms:modified>
</cp:coreProperties>
</file>